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schnell\Desktop\"/>
    </mc:Choice>
  </mc:AlternateContent>
  <bookViews>
    <workbookView xWindow="-12" yWindow="-16320" windowWidth="29040" windowHeight="15720" activeTab="5"/>
  </bookViews>
  <sheets>
    <sheet name="Liste des demandes bugétaires" sheetId="6" r:id="rId1"/>
    <sheet name="Liste Equipe CAC" sheetId="5" r:id="rId2"/>
    <sheet name="Revigestion" sheetId="4" r:id="rId3"/>
    <sheet name="Revidouai" sheetId="3" r:id="rId4"/>
    <sheet name="Revilens" sheetId="2" r:id="rId5"/>
    <sheet name="M&amp;R (ASC)" sheetId="7" r:id="rId6"/>
    <sheet name="M&amp;R" sheetId="1" r:id="rId7"/>
  </sheets>
  <definedNames>
    <definedName name="_xlnm._FilterDatabase" localSheetId="6" hidden="1">'M&amp;R'!$A$4:$AC$4</definedName>
    <definedName name="_xlnm._FilterDatabase" localSheetId="5" hidden="1">'M&amp;R (ASC)'!$A$4:$AD$31</definedName>
    <definedName name="_xlnm._FilterDatabase" localSheetId="3" hidden="1">Revidouai!$A$4:$X$42</definedName>
    <definedName name="_xlnm._FilterDatabase" localSheetId="2" hidden="1">Revigestion!$A$4:$AA$49</definedName>
    <definedName name="_xlnm._FilterDatabase" localSheetId="4" hidden="1">Revilens!$A$4:$Y$78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9" i="7" l="1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X9" i="7"/>
  <c r="X8" i="7"/>
  <c r="X7" i="7"/>
  <c r="X6" i="7"/>
  <c r="X5" i="7"/>
  <c r="N18" i="4"/>
  <c r="Y2" i="7"/>
  <c r="AB2" i="7"/>
  <c r="AB31" i="7"/>
  <c r="K13" i="7"/>
  <c r="K5" i="7"/>
  <c r="AA31" i="1"/>
  <c r="K13" i="1" l="1"/>
  <c r="K5" i="1"/>
</calcChain>
</file>

<file path=xl/comments1.xml><?xml version="1.0" encoding="utf-8"?>
<comments xmlns="http://schemas.openxmlformats.org/spreadsheetml/2006/main">
  <authors>
    <author>Samuel CLEMENT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boMyReport.6.1.0.2_x000D_
eJztXd1y21hylmRZ/7I8kxmPd3fsxdpbM/ZuPOKPJEqxnSqQBEnYJEiCoGSZpVJBJCwjQxJakPSMU3yDvEBSlQeIrnKTJ1hd50Vyv5epyvkBSPzyHFAETUeWyhYJoLvR/Z0+3ed/DvwsicqFpnfvg4+r4N+KcJbSmr1W27xwWzgTtV/+9+nc3AL4tlzStX9S6t25RfBlTfp4oWDy+Tl8f1GQW8rcLfDpDt8p9JpdFd/vzJvX5F9zmq415K7SQNdW+Q7b62oZtYvE3Uurna7critJXZF/VtvnOUU9f9+FvOHPOmYnqd2mAmXC19jMy+3znpLR9FavqcCn4J3NjKo0G3nADTDp/MZOj+6tWd95K6+eKc3m1SUjnytAPLyxwKe3xFRBTOXYQmknnjzYj0J5q4ga6m4wNa4U5M7P5jttATUumvJHeO212m6Y9lmulPNInIMvejesgSwpv3ZvGc9vGteSHyHVQU1MVcRKNSlypaIo5QQhcVhBXDLHO4UE33cosV3gKxW+KMROvO2E3siQwBB4n6DXqWg9va4gdfnGw9EUUIcNvlPU1XO1DV8fGmHOMLSSkpt18BoNfxTh1ZVMr13vqlr7FhFAode6utQ1pqV2OoDABWDqTbEsJicPIOZLByDra+TCm0KpXO47lGCeNJQPaufpZIDEMoIAiSmCwWY4evpjW26p9bwMyAJCuZkGtQMDCjCoJs7dnvi2IOUiKTuQJk8ykBu+QGK+dEDmfI18+IbnxWgfqVDXry5lqHI4eGJRQfDEFNPG81tsjObVf3V7uuLroGI2EUnFJ48r5kuHa9bX2InC8R7H9T1VmSysWFIQWDHFFGBdt8K6ntIa0Baq0u66nbQkvYmxk69tMV86MHd9TcwWd6vxnb5FgclAh/kGgQ5TXDdUXt9H74KUChRoQWsxF7rS1louREsVKSnyk0cU86VD9B/8k5R4/Chd6Tu1mFAGhJgHyoAQxXQzoN9AtX8Ail9dAs0ZXelcaO2OfNZ0h9BqjKsI+5PHEvOlwzLla+7jspRLpvu+6kwGVCwlCKiYYrqgfme3Ql1rXXQ9Id1NHsQSx5OHFPOlg9Q/vd1nD7h4oe+jzGQAxTKCAIoppgvo1wWtcfUfTYVp+GdC2XxW2A2hqYL50mGZ9rVzJVt9JaT6bj0mmwZhMUHgxBTBwJtA5Bw0uv3gjFQOxeP45OHEfOngTPraOXkgpsRM36nFZMHEQoKAiSmmDeYWyu8bV5dnvS6j/Kq5sDwSj3ek15NvpGC+dFj657V8jI+8NhqfWInJwIf5BoEPU0wbvm8atuaZT9skW0wXS8eTxxDzpcMw5t+qzyZ2I0ZD853anlBXAWIaqKsAUUwBQFub8p6kdeUm814B8HUYpX0un19dKh13Y+RNNi9JdggXjPdaZ8/PdeUcdbzMU8NqwuTRQEGy6GB9YUcgVX4dzyaxPTOVvYPX/W5RYvNMjquKXIXhhCyb5bjK9nvwaQyAXeyJALsopgCw6TC4L8gGMMwEP/Q88H2biAvH/HTwxbLo8H1pB6CaEA+SWdyPLx7GxWTfU73tXEnkDscA2MWfCLCL4pN0Ldh8GmS87a7c7jI5yb9zvsLGd9np4I1l0eHtnwW/lsTX6dd9t26TTZywmCAVN6b4ZCDLwAh4BM8FciLLH5YOpwMylkUHsiOfynOHexKPi8puPF8sWkDevtC1d4BWHgNVF18iqi6KaaP6VUaud1FVdnUJijf46wI1H41mM8XpgIpl0YHq6MkvFNjDvSM8HiDxryp836Xan5mzpvaXHsw3tt8ZN8eA2SWJCLOLYtowMw1QwBmXQZhOT2eaP3o1g8TEq3KVmw7qWBYd6mVfLKK5g3ihMhL1ob4Twh/LDII/ppgC/rZm0/2U3L26PNd0VWF05YPS7vk1nSJHsXRiL4SuDMSXDmNHL2Ox8vZ4dx+ntOlStVDt+2mzjf+MgalLBhFTF8V0exnviMACagu2IDt1uemezRKJSkelEGazIL50OO772jgvHufevOnbdVAmAh9mHQQ+TDHtKnlDVKDuGSt896CZRS7LF7gMX0mx+TfHhzEu1Kx5wyqODta/R7a30hXLR3uRSt+qkYElBZT3fdidTKJhs8x3WIDHu4DgfCMkmbMekNJV22Yrz92GffUmmeJ2pxMjsayx/G4vdVBO53FPR7yUqUr9cg8kuyqoQ7cvZFCHGq3YMfzOxZrody6KKfidfbzN7Du9kPUuUF1r9BChuxNxr5wtlUPoRER86ZD0H2+rlKVsea/vo8yEBmiQjEADNIhiupFwswuAgYNU53Kr5dEmTWSP8iHMU8F86WBM+Jq4yGa5t9m+TYXJgIc5BwEPU4QOnq2i/VY4s1W0oACrXXdNG9lL5Itvp1PTYll0wO7ZzV+JHewXItiYQiJb2ekLxQK4Z1azSDulExxXF2Miri6KEOpZo6jg2d3NrqLPQ4a382r7ZwQh/FnOq7LaGZaEDWPWNrq4YquYfabGGoXhdxAgoVrgxOKp4SCnp2nukK+cekzahleWQJhrgtDvQHoUIzrU/7ZUUSu9el0B7/mOecII8GUZrtM9VIEPPyHNz/WbA3zCPAW/z8cnf054E8vYQGk3snecCvYmAchJb2LpxD5KJHaSiWBvEoCc9CaWHjj+lZCJ7wZ7kwDkpDexdBIcR7njZDXYmwQgJ72JJUdjMztvK+lgbxKA/Ll/PRcTyrn9/b7hoVASudb878VrOSalA47haJQONYbjUDrIGI5AWeDHKNiUBXiMgkpZICkKnlng1lFYwQFz3oh563wHxjh0Zx6WvzVBaxkhzS+KQdo7xjNppSurzc6KERI3bZcXjDJ9W4IT51bMXBBdQhIp1nKM4ngbDUX7sXMVSRK7JTzy6cfPVRBJ/FYH4y9+LF0lkMhy0Nfrx9JV9Nws520sl42eKpLoTVv72k+8q3yS2N6x55N+fF2FOlhC5jH9/y7Kkotp7jSV5zlBCpZ5uajp0q3/nB+zVncvAiDW8F4kzsctXYfx47iUOnZKIAeqf7meSpRqULz6uNWctWxMoWrD+pC8EldtpKeMGov02LAiIj45qF9IKpvVhp/GLnhIou31C+lpR7UBb64fvVd0BbfeFg3QrNfM9we+vyTKdbWNmt3r+GZW13oX1s9OatOf10uyDvRGz1jYAKarYibD5yWRiwbhu+LB184JsP5azAwu4T87qAVbvFB0uavpd4zKag3zhPXXkmf9UwTe+cTwzSfXXt/59Cm5evgpgETAEJLeRcUJNsVbclf9Z4UmTZiASXfHM2mKSsFRi7gmZ0ajrgxqRkwGfWgjJ39Q2+dGF4gZVq0Xg3vRWqV3hvvMIncHxI0tx4sgZY0F++uFj5WPna7SOk1y8PpSRdE/KPq3Hf1D66OOWP10rioX8Z/aCgrnSxmt2VD0O1meK1WBWVkhxTFxVFsUgMWbf0gfbRtLADpwnqrc+3W7gEt1h0GlGj67ip5FI5L2m6gc2PcPMILKQLX5QaoxiAXGmE1F/qA05hy7B6AiO+b2AFtm3ebREWkt8l4WpumdInjbpLqfaZyamE99XxNE3yY52asWAblH9+OCIE6t65gKsYejV2iTgMMrqccd/qEGbrhgmwzc41paIqw7p8Iv7TVMt5CWZgu/ByNXYpPgwyumQ4dvuDCbDN8PwPCpfFEavcScAsEVg5EHikv4zmwh6dGQJITV0OvLYYOCjNvXNdhmtTXyyBgtISIPhBbh9dnCx29pOGHxc+ggYTF0ID2oCcXCKWjZgT+uReIUeG1Y6D1QWxvenS3siGvCCYudQwcRi6EDcQ+BcAoMfQo/pIr5PJssiqzEVUX/1eIU6H4/grEH2r/1f3q20CcsHiesiw4deyyGDvvdERBF/NaVU0D/YBRfD+x/N+Lx2QL/t/4LtEn444XUoeM/XK9Nxv9RLc0dStERq84pwF7GTDxgvY1uzBaA9/2WZJPgw0unQ4dvuEKbDN/Dmsj5rzGngO42ZOAB3C1webZgWzFX7hKbkGiFbfhNyMFCXjJMd0HTIcMLg8XHdD4FSTx9Ct4IHRxzKiVtpei3Xo8EF15XF+YkM4olfWQI/1ArSDlpxLpEqtYJ5OHVOoHXZ8vdfDbuJOxNGX7jBImhg+wezEEizs07qXCChF44weuzhdO6ZVMKEkZ484jQa8bhHhVkjP4OVHNpLmndWoOycgRU3pUjuDFbEBHmvhOmdY8LlzmAQU4XkRg6uP5YS4OcPM2VWFHymwVP1ewfsvFq9g/vzhaSnpPeCTO7Q68SsRg6/B7UpOMSd5rmTrNsocDZZ8BTALdlp/fAbtP2wMThc46eL5mQTmz0fNmjQPiNnsO3WTqUmz0lasJlfF0BT/Bsnqu4MdiuFVJsNgVau+Yz0T74zmwz4AVUual0TpiXzCPz5iOaaesujnYWnmOsX7mInKZYpDFFVixWS1zUNiJtvuA1ZxYYrJ1mj9lkbc1Rjn5vD8akqQYEKEa6v3JwPPEezDZGB5xKrwZSGg8Rv9XaSnRR6cpdmw0W3DaY97TBXo0VCkW+stdn2wVN7bjUP2H+kYFCYBUCp0RBUQyFKR6ajL0ZeNpl2SChMYyPB+6MssptWqvsGy+/O7CKc6DvhHnxciy7/N5k7cNhlGF2w5rmgLSXu8Yovenla/gqSv7fFT7iGHmoak0FTQLYMB5Hq1LMeQXLogJKTzuPjhzY5DtvlTNdxnzmrESDmQPQNVeTcv3nlNYEvhvb3X1m+QdJhnMwop5zMPBcWWTjsOZgxIlzMJj6e1k/d26lNZyVwZAeDzRPA8+wC2uSxoIZQqmzoiEEwSdpuKY6h5Mfec6o/v88SWN0d40DsW89t0sj4YV3NpteT43npmpkDO/Uypa11lSolT2nZpTDWCUd/vTPLwnsOKaI+ZtiPue2wTe1qsBLXL/aRoUMvmyOQtFNTGY876nVbfSEU5MAOdHITJE6JzIzRXaQE6EQNohg186I2DEyIvaGZ0Qxz4wIr/YJNSOK0WdE1r0nhwnR7wlPB8qHjLUEs5MQDREInhC51mqFkxB5Lgm7uQmRA7GR26cSdgKdXkLkEk2H4eeVEA2w/JIQfUmIhgnRDY/8cc/Ijxflhhr5/0SO/OaSPXvE/87nqUCRfrgccHaC/dDowYO9axV1OMHec7H2zQ32DsTWhpM4SCDh7YGnF+E9dyYmA/eVc3LK7E1G+RLmZz/M37KbYjEaj8Ss32PxSNT6PR6PxN1minDncpN9UmNFUJLx+g1Z76r1pnLy/BFk+ej5I8gJ/IEMHlH0GTy2svTh4p07IIobnjvseOYOePeNUHOHKDl3MBbxm00uewrxcPTDwTKJwXYBYWUS5u4L9JnEEILgmYRr85RwMgnPPVpubibhRAxve351OdjiXNHrqs9kSaspS9WjTH56aYVLNB2K/zMPuKWVutqSm8yTzbW63FGYX94rbabGCsIpd5o+hXO0Tgt8Pn9a4QvcaYoTMyLsMm5fXQ7nhrVUOP+yA/ecxg+AeuLkJez6HTAHHn52annuKbO5JrcbjNFZnDR7odFBVIYrn7xw8MAdyIAS/nbBe26uuWbtmrSba0oTaBMBf9uNzTWKIHRls8bjaPxxNEJrEaK2mJ1VYz/t8JPW/6Gm+BNO6fBnrJ7xud3AH5Ca1l1nzObPlM4qovKqP5pwmVW211ECJBcrxY6qxcQncTEsms7F/nXB18WS+WK5yvWTUHfl5OWPxR8ZVD5A9icIHJxjNyhqnKWoAd+K0jigM5oSiyhjKZ2DUSEnE59Cywy8se8Ad0AZ3CH/Otohsf2CGS6YEUZqO/DIz94ff6A73IPkkfgMjk/ikcPjP8geKdodsjY6kPZH3z75c4SqKD93l+QakfNnVISM8wffOQoSMU9KHeyki58mT0Ki6YrMvy+GmCe9CFIlBcqTGGKKhHUopDJsSqqKrMQXBbZUyvMp/FGQOJGHc4iixvk/CAz24qKp1vHHNmguq3BQDVTDkt5TQg5hL8KMYTQhDP8GDWR/W7hGZhmsfNCFrEESSV0AAuMbEKtRoDgjrfv/zzf23ndUnIO4S6o6c8d5Qdr9JFUnFk1Xdf7b7OS/Lz67BPgqhAT4xZcM2O2F34/KgEmeiM8e/CSeODz2cIJ5L0qM+qNvh5L3mpw/bcEJ1KW7ZfaBGs5OKitsPJuJx0LvysVi6MrFvRqbsnTmmskhzQAjJPQaYITXvwwwfs4DjAGmI6PxlhV8INwHZW6EYSKRSDy+E7Mv7zOXBtottZPSWi24mh/IfzJqrOH5I5MrzTjj9w62NnJPUy0I4g0fXdz1HF3Ee2qHOrr42Dq6qMKWJigCDVVWQZzeTqEdAx2TkJeNq4EGDs3dw8MaNgweY4a2pdvn0bW/eTjxxXMb9Zu4z6MDH9IpwIQDbkMHC4uhA4uppViRO/Q9Cphq7w7EwmvvDnRjtsDbchyWS8IMn2obOmbDw3PJmH0Ht/jiK85jf6mgQpReUKEboedwZkr/JYebQA53w/OUPc88BR8CFGqeMltrp+xnl8zOrOohEMHnQrlOcgqn/vU8MOrmzoVyILY6WGFEwgifQD29DjHPw6+numzqS2fH5xQor2GKEYumFmPRWMxthgde86ThW8PHKZS+a0yKHpB4KvllHjSQnfDMAPBxfaFmAD+M6qlIynA8AUZle9SPDG8wdRD8tabaQBNu5A9w9Kiua2pHaYHyaMaUQGmA41Cy2ckDhnDg3hfjiCLPmOI6aTGcuO95oCPVohz87oPTdMnevGrSeMQR0xSfOOw7AFrCZ62T8MGnoU8v5nsexE7GbKuG1TFOkKc6FcZ41A2YYZrPsJUcoHsfLQi69m4jfwKhG8/U66Mhaji4PPYOI8yAWZAtRlZMoulEybW54FESqg4D3hqaFIIi3iqMdBH4C29slrSOCodZvO4JyMVc92xhF1cF2i9RQ+ytMCSaQmJhC9kCgQ/xDFvQRuhSfPKh9Zwig8wDlY7wsMJCUBobngmtmZ1Z0P0zu1Dewe6hZtpv8dA775JNpSf19L/0YPblclAzcq5ktDYiuM3qoCljV+UOlLlz8Cwa33kWxZqsAhGKr57rSU0H9vcihhX1YgVUXytGTbuBn80p6vn7rhlTlvHFpON71vE9bX5fNb7zh64rOVem7qwy1kbYYKCmHZOZU9BZQy3OUeCKoIvu7D2LRQB0sYifxjaV3H497/RrKuGbEWepGYrehFfj8Wf7wKqRuE28072vLWsUfP8Hy4DGVA==</t>
        </r>
      </text>
    </comment>
  </commentList>
</comments>
</file>

<file path=xl/comments2.xml><?xml version="1.0" encoding="utf-8"?>
<comments xmlns="http://schemas.openxmlformats.org/spreadsheetml/2006/main">
  <authors>
    <author>Samuel CLEMENT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boMyReport.6.1.0.2_x000D_
eJztXd1y21hylmRZ/7I8kxmPd3fsxdpbM/ZuPOKPJEqxnSqQBEnYJEiCoGSZpVJBJCwjQxJakPSMU3yDvEBSlQeIrnKTJ1hd50Vyv5epyvkBSPzyHFAETUeWyhYJoLvR/Z0+3ed/DvwsicqFpnfvg4+r4N+KcJbSmr1W27xwWzgTtV/+9+nc3AL4tlzStX9S6t25RfBlTfp4oWDy+Tl8f1GQW8rcLfDpDt8p9JpdFd/vzJvX5F9zmq415K7SQNdW+Q7b62oZtYvE3Uurna7critJXZF/VtvnOUU9f9+FvOHPOmYnqd2mAmXC19jMy+3znpLR9FavqcCn4J3NjKo0G3nADTDp/MZOj+6tWd95K6+eKc3m1SUjnytAPLyxwKe3xFRBTOXYQmknnjzYj0J5q4ga6m4wNa4U5M7P5jttATUumvJHeO212m6Y9lmulPNInIMvejesgSwpv3ZvGc9vGteSHyHVQU1MVcRKNSlypaIo5QQhcVhBXDLHO4UE33cosV3gKxW+KMROvO2E3siQwBB4n6DXqWg9va4gdfnGw9EUUIcNvlPU1XO1DV8fGmHOMLSSkpt18BoNfxTh1ZVMr13vqlr7FhFAode6utQ1pqV2OoDABWDqTbEsJicPIOZLByDra+TCm0KpXO47lGCeNJQPaufpZIDEMoIAiSmCwWY4evpjW26p9bwMyAJCuZkGtQMDCjCoJs7dnvi2IOUiKTuQJk8ykBu+QGK+dEDmfI18+IbnxWgfqVDXry5lqHI4eGJRQfDEFNPG81tsjObVf3V7uuLroGI2EUnFJ48r5kuHa9bX2InC8R7H9T1VmSysWFIQWDHFFGBdt8K6ntIa0Baq0u66nbQkvYmxk69tMV86MHd9TcwWd6vxnb5FgclAh/kGgQ5TXDdUXt9H74KUChRoQWsxF7rS1louREsVKSnyk0cU86VD9B/8k5R4/Chd6Tu1mFAGhJgHyoAQxXQzoN9AtX8Ail9dAs0ZXelcaO2OfNZ0h9BqjKsI+5PHEvOlwzLla+7jspRLpvu+6kwGVCwlCKiYYrqgfme3Ql1rXXQ9Id1NHsQSx5OHFPOlg9Q/vd1nD7h4oe+jzGQAxTKCAIoppgvo1wWtcfUfTYVp+GdC2XxW2A2hqYL50mGZ9rVzJVt9JaT6bj0mmwZhMUHgxBTBwJtA5Bw0uv3gjFQOxeP45OHEfOngTPraOXkgpsRM36nFZMHEQoKAiSmmDeYWyu8bV5dnvS6j/Kq5sDwSj3ek15NvpGC+dFj657V8jI+8NhqfWInJwIf5BoEPU0wbvm8atuaZT9skW0wXS8eTxxDzpcMw5t+qzyZ2I0ZD853anlBXAWIaqKsAUUwBQFub8p6kdeUm814B8HUYpX0un19dKh13Y+RNNi9JdggXjPdaZ8/PdeUcdbzMU8NqwuTRQEGy6GB9YUcgVX4dzyaxPTOVvYPX/W5RYvNMjquKXIXhhCyb5bjK9nvwaQyAXeyJALsopgCw6TC4L8gGMMwEP/Q88H2biAvH/HTwxbLo8H1pB6CaEA+SWdyPLx7GxWTfU73tXEnkDscA2MWfCLCL4pN0Ldh8GmS87a7c7jI5yb9zvsLGd9np4I1l0eHtnwW/lsTX6dd9t26TTZywmCAVN6b4ZCDLwAh4BM8FciLLH5YOpwMylkUHsiOfynOHexKPi8puPF8sWkDevtC1d4BWHgNVF18iqi6KaaP6VUaud1FVdnUJijf46wI1H41mM8XpgIpl0YHq6MkvFNjDvSM8HiDxryp836Xan5mzpvaXHsw3tt8ZN8eA2SWJCLOLYtowMw1QwBmXQZhOT2eaP3o1g8TEq3KVmw7qWBYd6mVfLKK5g3ihMhL1ob4Twh/LDII/ppgC/rZm0/2U3L26PNd0VWF05YPS7vk1nSJHsXRiL4SuDMSXDmNHL2Ox8vZ4dx+ntOlStVDt+2mzjf+MgalLBhFTF8V0exnviMACagu2IDt1uemezRKJSkelEGazIL50OO772jgvHufevOnbdVAmAh9mHQQ+TDHtKnlDVKDuGSt896CZRS7LF7gMX0mx+TfHhzEu1Kx5wyqODta/R7a30hXLR3uRSt+qkYElBZT3fdidTKJhs8x3WIDHu4DgfCMkmbMekNJV22Yrz92GffUmmeJ2pxMjsayx/G4vdVBO53FPR7yUqUr9cg8kuyqoQ7cvZFCHGq3YMfzOxZrody6KKfidfbzN7Du9kPUuUF1r9BChuxNxr5wtlUPoRER86ZD0H2+rlKVsea/vo8yEBmiQjEADNIhiupFwswuAgYNU53Kr5dEmTWSP8iHMU8F86WBM+Jq4yGa5t9m+TYXJgIc5BwEPU4QOnq2i/VY4s1W0oACrXXdNG9lL5Itvp1PTYll0wO7ZzV+JHewXItiYQiJb2ekLxQK4Z1azSDulExxXF2Miri6KEOpZo6jg2d3NrqLPQ4a382r7ZwQh/FnOq7LaGZaEDWPWNrq4YquYfabGGoXhdxAgoVrgxOKp4SCnp2nukK+cekzahleWQJhrgtDvQHoUIzrU/7ZUUSu9el0B7/mOecII8GUZrtM9VIEPPyHNz/WbA3zCPAW/z8cnf054E8vYQGk3snecCvYmAchJb2LpxD5KJHaSiWBvEoCc9CaWHjj+lZCJ7wZ7kwDkpDexdBIcR7njZDXYmwQgJ72JJUdjMztvK+lgbxKA/Ll/PRcTyrn9/b7hoVASudb878VrOSalA47haJQONYbjUDrIGI5AWeDHKNiUBXiMgkpZICkKnlng1lFYwQFz3oh563wHxjh0Zx6WvzVBaxkhzS+KQdo7xjNppSurzc6KERI3bZcXjDJ9W4IT51bMXBBdQhIp1nKM4ngbDUX7sXMVSRK7JTzy6cfPVRBJ/FYH4y9+LF0lkMhy0Nfrx9JV9Nws520sl42eKpLoTVv72k+8q3yS2N6x55N+fF2FOlhC5jH9/y7Kkotp7jSV5zlBCpZ5uajp0q3/nB+zVncvAiDW8F4kzsctXYfx47iUOnZKIAeqf7meSpRqULz6uNWctWxMoWrD+pC8EldtpKeMGov02LAiIj45qF9IKpvVhp/GLnhIou31C+lpR7UBb64fvVd0BbfeFg3QrNfM9we+vyTKdbWNmt3r+GZW13oX1s9OatOf10uyDvRGz1jYAKarYibD5yWRiwbhu+LB184JsP5azAwu4T87qAVbvFB0uavpd4zKag3zhPXXkmf9UwTe+cTwzSfXXt/59Cm5evgpgETAEJLeRcUJNsVbclf9Z4UmTZiASXfHM2mKSsFRi7gmZ0ajrgxqRkwGfWgjJ39Q2+dGF4gZVq0Xg3vRWqV3hvvMIncHxI0tx4sgZY0F++uFj5WPna7SOk1y8PpSRdE/KPq3Hf1D66OOWP10rioX8Z/aCgrnSxmt2VD0O1meK1WBWVkhxTFxVFsUgMWbf0gfbRtLADpwnqrc+3W7gEt1h0GlGj67ip5FI5L2m6gc2PcPMILKQLX5QaoxiAXGmE1F/qA05hy7B6AiO+b2AFtm3ebREWkt8l4WpumdInjbpLqfaZyamE99XxNE3yY52asWAblH9+OCIE6t65gKsYejV2iTgMMrqccd/qEGbrhgmwzc41paIqw7p8Iv7TVMt5CWZgu/ByNXYpPgwyumQ4dvuDCbDN8PwPCpfFEavcScAsEVg5EHikv4zmwh6dGQJITV0OvLYYOCjNvXNdhmtTXyyBgtISIPhBbh9dnCx29pOGHxc+ggYTF0ID2oCcXCKWjZgT+uReIUeG1Y6D1QWxvenS3siGvCCYudQwcRi6EDcQ+BcAoMfQo/pIr5PJssiqzEVUX/1eIU6H4/grEH2r/1f3q20CcsHiesiw4deyyGDvvdERBF/NaVU0D/YBRfD+x/N+Lx2QL/t/4LtEn444XUoeM/XK9Nxv9RLc0dStERq84pwF7GTDxgvY1uzBaA9/2WZJPgw0unQ4dvuEKbDN/Dmsj5rzGngO42ZOAB3C1webZgWzFX7hKbkGiFbfhNyMFCXjJMd0HTIcMLg8XHdD4FSTx9Ct4IHRxzKiVtpei3Xo8EF15XF+YkM4olfWQI/1ArSDlpxLpEqtYJ5OHVOoHXZ8vdfDbuJOxNGX7jBImhg+wezEEizs07qXCChF44weuzhdO6ZVMKEkZ484jQa8bhHhVkjP4OVHNpLmndWoOycgRU3pUjuDFbEBHmvhOmdY8LlzmAQU4XkRg6uP5YS4OcPM2VWFHymwVP1ewfsvFq9g/vzhaSnpPeCTO7Q68SsRg6/B7UpOMSd5rmTrNsocDZZ8BTALdlp/fAbtP2wMThc46eL5mQTmz0fNmjQPiNnsO3WTqUmz0lasJlfF0BT/Bsnqu4MdiuFVJsNgVau+Yz0T74zmwz4AVUual0TpiXzCPz5iOaaesujnYWnmOsX7mInKZYpDFFVixWS1zUNiJtvuA1ZxYYrJ1mj9lkbc1Rjn5vD8akqQYEKEa6v3JwPPEezDZGB5xKrwZSGg8Rv9XaSnRR6cpdmw0W3DaY97TBXo0VCkW+stdn2wVN7bjUP2H+kYFCYBUCp0RBUQyFKR6ajL0ZeNpl2SChMYyPB+6MssptWqvsGy+/O7CKc6DvhHnxciy7/N5k7cNhlGF2w5rmgLSXu8Yovenla/gqSv7fFT7iGHmoak0FTQLYMB5Hq1LMeQXLogJKTzuPjhzY5DtvlTNdxnzmrESDmQPQNVeTcv3nlNYEvhvb3X1m+QdJhnMwop5zMPBcWWTjsOZgxIlzMJj6e1k/d26lNZyVwZAeDzRPA8+wC2uSxoIZQqmzoiEEwSdpuKY6h5Mfec6o/v88SWN0d40DsW89t0sj4YV3NpteT43npmpkDO/Uypa11lSolT2nZpTDWCUd/vTPLwnsOKaI+ZtiPue2wTe1qsBLXL/aRoUMvmyOQtFNTGY876nVbfSEU5MAOdHITJE6JzIzRXaQE6EQNohg186I2DEyIvaGZ0Qxz4wIr/YJNSOK0WdE1r0nhwnR7wlPB8qHjLUEs5MQDREInhC51mqFkxB5Lgm7uQmRA7GR26cSdgKdXkLkEk2H4eeVEA2w/JIQfUmIhgnRDY/8cc/Ijxflhhr5/0SO/OaSPXvE/87nqUCRfrgccHaC/dDowYO9axV1OMHec7H2zQ32DsTWhpM4SCDh7YGnF+E9dyYmA/eVc3LK7E1G+RLmZz/M37KbYjEaj8Ss32PxSNT6PR6PxN1minDncpN9UmNFUJLx+g1Z76r1pnLy/BFk+ej5I8gJ/IEMHlH0GTy2svTh4p07IIobnjvseOYOePeNUHOHKDl3MBbxm00uewrxcPTDwTKJwXYBYWUS5u4L9JnEEILgmYRr85RwMgnPPVpubibhRAxve351OdjiXNHrqs9kSaspS9WjTH56aYVLNB2K/zMPuKWVutqSm8yTzbW63FGYX94rbabGCsIpd5o+hXO0Tgt8Pn9a4QvcaYoTMyLsMm5fXQ7nhrVUOP+yA/ecxg+AeuLkJez6HTAHHn52annuKbO5JrcbjNFZnDR7odFBVIYrn7xw8MAdyIAS/nbBe26uuWbtmrSba0oTaBMBf9uNzTWKIHRls8bjaPxxNEJrEaK2mJ1VYz/t8JPW/6Gm+BNO6fBnrJ7xud3AH5Ca1l1nzObPlM4qovKqP5pwmVW211ECJBcrxY6qxcQncTEsms7F/nXB18WS+WK5yvWTUHfl5OWPxR8ZVD5A9icIHJxjNyhqnKWoAd+K0jigM5oSiyhjKZ2DUSEnE59Cywy8se8Ad0AZ3CH/Otohsf2CGS6YEUZqO/DIz94ff6A73IPkkfgMjk/ikcPjP8geKdodsjY6kPZH3z75c4SqKD93l+QakfNnVISM8wffOQoSMU9KHeyki58mT0Ki6YrMvy+GmCe9CFIlBcqTGGKKhHUopDJsSqqKrMQXBbZUyvMp/FGQOJGHc4iixvk/CAz24qKp1vHHNmguq3BQDVTDkt5TQg5hL8KMYTQhDP8GDWR/W7hGZhmsfNCFrEESSV0AAuMbEKtRoDgjrfv/zzf23ndUnIO4S6o6c8d5Qdr9JFUnFk1Xdf7b7OS/Lz67BPgqhAT4xZcM2O2F34/KgEmeiM8e/CSeODz2cIJ5L0qM+qNvh5L3mpw/bcEJ1KW7ZfaBGs5OKitsPJuJx0LvysVi6MrFvRqbsnTmmskhzQAjJPQaYITXvwwwfs4DjAGmI6PxlhV8INwHZW6EYSKRSDy+E7Mv7zOXBtottZPSWi24mh/IfzJqrOH5I5MrzTjj9w62NnJPUy0I4g0fXdz1HF3Ee2qHOrr42Dq6qMKWJigCDVVWQZzeTqEdAx2TkJeNq4EGDs3dw8MaNgweY4a2pdvn0bW/eTjxxXMb9Zu4z6MDH9IpwIQDbkMHC4uhA4uppViRO/Q9Cphq7w7EwmvvDnRjtsDbchyWS8IMn2obOmbDw3PJmH0Ht/jiK85jf6mgQpReUKEboedwZkr/JYebQA53w/OUPc88BR8CFGqeMltrp+xnl8zOrOohEMHnQrlOcgqn/vU8MOrmzoVyILY6WGFEwgifQD29DjHPw6+numzqS2fH5xQor2GKEYumFmPRWMxthgde86ThW8PHKZS+a0yKHpB4KvllHjSQnfDMAPBxfaFmAD+M6qlIynA8AUZle9SPDG8wdRD8tabaQBNu5A9w9Kiua2pHaYHyaMaUQGmA41Cy2ckDhnDg3hfjiCLPmOI6aTGcuO95oCPVohz87oPTdMnevGrSeMQR0xSfOOw7AFrCZ62T8MGnoU8v5nsexE7GbKuG1TFOkKc6FcZ41A2YYZrPsJUcoHsfLQi69m4jfwKhG8/U66Mhaji4PPYOI8yAWZAtRlZMoulEybW54FESqg4D3hqaFIIi3iqMdBH4C29slrSOCodZvO4JyMVc92xhF1cF2i9RQ+ytMCSaQmJhC9kCgQ/xDFvQRuhSfPKh9Zwig8wDlY7wsMJCUBobngmtmZ1Z0P0zu1Dewe6hZtpv8dA775JNpSf19L/0YPblclAzcq5ktDYiuM3qoCljV+UOlLlz8Cwa33kWxZqsAhGKr57rSU0H9vcihhX1YgVUXytGTbuBn80p6vn7rhlTlvHFpON71vE9bX5fNb7zh64rOVem7qwy1kbYYKCmHZOZU9BZQy3OUeCKoIvu7D2LRQB0sYifxjaV3H497/RrKuGbEWepGYrehFfj8Wf7wKqRuE28072vLWsUfP8Hy4DGVA==</t>
        </r>
      </text>
    </comment>
  </commentList>
</comments>
</file>

<file path=xl/comments3.xml><?xml version="1.0" encoding="utf-8"?>
<comments xmlns="http://schemas.openxmlformats.org/spreadsheetml/2006/main">
  <authors>
    <author>Samuel CLEMENT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boMyReport.6.1.0.2_x000D_
eJztXd1y21hylmRZ/7I8kxmPd3fsxdpbM/ZuPOKPJEqxnSqQBEnYJEiCoGSZpVJBJCwjQxJakPSMU3yDvEBSlQeIrnKTJ1hd50Vyv5epyvkBSPzyHFAETUeWyhYJoLvR/Z0+3ed/DvwsicqFpnfvg4+r4N+KcJbSmr1W27xwWzgTtV/+9+nc3AL4tlzStX9S6t25RfBlTfp4oWDy+Tl8f1GQW8rcLfDpDt8p9JpdFd/vzJvX5F9zmq415K7SQNdW+Q7b62oZtYvE3Uurna7critJXZF/VtvnOUU9f9+FvOHPOmYnqd2mAmXC19jMy+3znpLR9FavqcCn4J3NjKo0G3nADTDp/MZOj+6tWd95K6+eKc3m1SUjnytAPLyxwKe3xFRBTOXYQmknnjzYj0J5q4ga6m4wNa4U5M7P5jttATUumvJHeO212m6Y9lmulPNInIMvejesgSwpv3ZvGc9vGteSHyHVQU1MVcRKNSlypaIo5QQhcVhBXDLHO4UE33cosV3gKxW+KMROvO2E3siQwBB4n6DXqWg9va4gdfnGw9EUUIcNvlPU1XO1DV8fGmHOMLSSkpt18BoNfxTh1ZVMr13vqlr7FhFAode6utQ1pqV2OoDABWDqTbEsJicPIOZLByDra+TCm0KpXO47lGCeNJQPaufpZIDEMoIAiSmCwWY4evpjW26p9bwMyAJCuZkGtQMDCjCoJs7dnvi2IOUiKTuQJk8ykBu+QGK+dEDmfI18+IbnxWgfqVDXry5lqHI4eGJRQfDEFNPG81tsjObVf3V7uuLroGI2EUnFJ48r5kuHa9bX2InC8R7H9T1VmSysWFIQWDHFFGBdt8K6ntIa0Baq0u66nbQkvYmxk69tMV86MHd9TcwWd6vxnb5FgclAh/kGgQ5TXDdUXt9H74KUChRoQWsxF7rS1louREsVKSnyk0cU86VD9B/8k5R4/Chd6Tu1mFAGhJgHyoAQxXQzoN9AtX8Ail9dAs0ZXelcaO2OfNZ0h9BqjKsI+5PHEvOlwzLla+7jspRLpvu+6kwGVCwlCKiYYrqgfme3Ql1rXXQ9Id1NHsQSx5OHFPOlg9Q/vd1nD7h4oe+jzGQAxTKCAIoppgvo1wWtcfUfTYVp+GdC2XxW2A2hqYL50mGZ9rVzJVt9JaT6bj0mmwZhMUHgxBTBwJtA5Bw0uv3gjFQOxeP45OHEfOngTPraOXkgpsRM36nFZMHEQoKAiSmmDeYWyu8bV5dnvS6j/Kq5sDwSj3ek15NvpGC+dFj657V8jI+8NhqfWInJwIf5BoEPU0wbvm8atuaZT9skW0wXS8eTxxDzpcMw5t+qzyZ2I0ZD853anlBXAWIaqKsAUUwBQFub8p6kdeUm814B8HUYpX0un19dKh13Y+RNNi9JdggXjPdaZ8/PdeUcdbzMU8NqwuTRQEGy6GB9YUcgVX4dzyaxPTOVvYPX/W5RYvNMjquKXIXhhCyb5bjK9nvwaQyAXeyJALsopgCw6TC4L8gGMMwEP/Q88H2biAvH/HTwxbLo8H1pB6CaEA+SWdyPLx7GxWTfU73tXEnkDscA2MWfCLCL4pN0Ldh8GmS87a7c7jI5yb9zvsLGd9np4I1l0eHtnwW/lsTX6dd9t26TTZywmCAVN6b4ZCDLwAh4BM8FciLLH5YOpwMylkUHsiOfynOHexKPi8puPF8sWkDevtC1d4BWHgNVF18iqi6KaaP6VUaud1FVdnUJijf46wI1H41mM8XpgIpl0YHq6MkvFNjDvSM8HiDxryp836Xan5mzpvaXHsw3tt8ZN8eA2SWJCLOLYtowMw1QwBmXQZhOT2eaP3o1g8TEq3KVmw7qWBYd6mVfLKK5g3ihMhL1ob4Twh/LDII/ppgC/rZm0/2U3L26PNd0VWF05YPS7vk1nSJHsXRiL4SuDMSXDmNHL2Ox8vZ4dx+ntOlStVDt+2mzjf+MgalLBhFTF8V0exnviMACagu2IDt1uemezRKJSkelEGazIL50OO772jgvHufevOnbdVAmAh9mHQQ+TDHtKnlDVKDuGSt896CZRS7LF7gMX0mx+TfHhzEu1Kx5wyqODta/R7a30hXLR3uRSt+qkYElBZT3fdidTKJhs8x3WIDHu4DgfCMkmbMekNJV22Yrz92GffUmmeJ2pxMjsayx/G4vdVBO53FPR7yUqUr9cg8kuyqoQ7cvZFCHGq3YMfzOxZrody6KKfidfbzN7Du9kPUuUF1r9BChuxNxr5wtlUPoRER86ZD0H2+rlKVsea/vo8yEBmiQjEADNIhiupFwswuAgYNU53Kr5dEmTWSP8iHMU8F86WBM+Jq4yGa5t9m+TYXJgIc5BwEPU4QOnq2i/VY4s1W0oACrXXdNG9lL5Itvp1PTYll0wO7ZzV+JHewXItiYQiJb2ekLxQK4Z1azSDulExxXF2Miri6KEOpZo6jg2d3NrqLPQ4a382r7ZwQh/FnOq7LaGZaEDWPWNrq4YquYfabGGoXhdxAgoVrgxOKp4SCnp2nukK+cekzahleWQJhrgtDvQHoUIzrU/7ZUUSu9el0B7/mOecII8GUZrtM9VIEPPyHNz/WbA3zCPAW/z8cnf054E8vYQGk3snecCvYmAchJb2LpxD5KJHaSiWBvEoCc9CaWHjj+lZCJ7wZ7kwDkpDexdBIcR7njZDXYmwQgJ72JJUdjMztvK+lgbxKA/Ll/PRcTyrn9/b7hoVASudb878VrOSalA47haJQONYbjUDrIGI5AWeDHKNiUBXiMgkpZICkKnlng1lFYwQFz3oh563wHxjh0Zx6WvzVBaxkhzS+KQdo7xjNppSurzc6KERI3bZcXjDJ9W4IT51bMXBBdQhIp1nKM4ngbDUX7sXMVSRK7JTzy6cfPVRBJ/FYH4y9+LF0lkMhy0Nfrx9JV9Nws520sl42eKpLoTVv72k+8q3yS2N6x55N+fF2FOlhC5jH9/y7Kkotp7jSV5zlBCpZ5uajp0q3/nB+zVncvAiDW8F4kzsctXYfx47iUOnZKIAeqf7meSpRqULz6uNWctWxMoWrD+pC8EldtpKeMGov02LAiIj45qF9IKpvVhp/GLnhIou31C+lpR7UBb64fvVd0BbfeFg3QrNfM9we+vyTKdbWNmt3r+GZW13oX1s9OatOf10uyDvRGz1jYAKarYibD5yWRiwbhu+LB184JsP5azAwu4T87qAVbvFB0uavpd4zKag3zhPXXkmf9UwTe+cTwzSfXXt/59Cm5evgpgETAEJLeRcUJNsVbclf9Z4UmTZiASXfHM2mKSsFRi7gmZ0ajrgxqRkwGfWgjJ39Q2+dGF4gZVq0Xg3vRWqV3hvvMIncHxI0tx4sgZY0F++uFj5WPna7SOk1y8PpSRdE/KPq3Hf1D66OOWP10rioX8Z/aCgrnSxmt2VD0O1meK1WBWVkhxTFxVFsUgMWbf0gfbRtLADpwnqrc+3W7gEt1h0GlGj67ip5FI5L2m6gc2PcPMILKQLX5QaoxiAXGmE1F/qA05hy7B6AiO+b2AFtm3ebREWkt8l4WpumdInjbpLqfaZyamE99XxNE3yY52asWAblH9+OCIE6t65gKsYejV2iTgMMrqccd/qEGbrhgmwzc41paIqw7p8Iv7TVMt5CWZgu/ByNXYpPgwyumQ4dvuDCbDN8PwPCpfFEavcScAsEVg5EHikv4zmwh6dGQJITV0OvLYYOCjNvXNdhmtTXyyBgtISIPhBbh9dnCx29pOGHxc+ggYTF0ID2oCcXCKWjZgT+uReIUeG1Y6D1QWxvenS3siGvCCYudQwcRi6EDcQ+BcAoMfQo/pIr5PJssiqzEVUX/1eIU6H4/grEH2r/1f3q20CcsHiesiw4deyyGDvvdERBF/NaVU0D/YBRfD+x/N+Lx2QL/t/4LtEn444XUoeM/XK9Nxv9RLc0dStERq84pwF7GTDxgvY1uzBaA9/2WZJPgw0unQ4dvuEKbDN/Dmsj5rzGngO42ZOAB3C1webZgWzFX7hKbkGiFbfhNyMFCXjJMd0HTIcMLg8XHdD4FSTx9Ct4IHRxzKiVtpei3Xo8EF15XF+YkM4olfWQI/1ArSDlpxLpEqtYJ5OHVOoHXZ8vdfDbuJOxNGX7jBImhg+wezEEizs07qXCChF44weuzhdO6ZVMKEkZ484jQa8bhHhVkjP4OVHNpLmndWoOycgRU3pUjuDFbEBHmvhOmdY8LlzmAQU4XkRg6uP5YS4OcPM2VWFHymwVP1ewfsvFq9g/vzhaSnpPeCTO7Q68SsRg6/B7UpOMSd5rmTrNsocDZZ8BTALdlp/fAbtP2wMThc46eL5mQTmz0fNmjQPiNnsO3WTqUmz0lasJlfF0BT/Bsnqu4MdiuFVJsNgVau+Yz0T74zmwz4AVUual0TpiXzCPz5iOaaesujnYWnmOsX7mInKZYpDFFVixWS1zUNiJtvuA1ZxYYrJ1mj9lkbc1Rjn5vD8akqQYEKEa6v3JwPPEezDZGB5xKrwZSGg8Rv9XaSnRR6cpdmw0W3DaY97TBXo0VCkW+stdn2wVN7bjUP2H+kYFCYBUCp0RBUQyFKR6ajL0ZeNpl2SChMYyPB+6MssptWqvsGy+/O7CKc6DvhHnxciy7/N5k7cNhlGF2w5rmgLSXu8Yovenla/gqSv7fFT7iGHmoak0FTQLYMB5Hq1LMeQXLogJKTzuPjhzY5DtvlTNdxnzmrESDmQPQNVeTcv3nlNYEvhvb3X1m+QdJhnMwop5zMPBcWWTjsOZgxIlzMJj6e1k/d26lNZyVwZAeDzRPA8+wC2uSxoIZQqmzoiEEwSdpuKY6h5Mfec6o/v88SWN0d40DsW89t0sj4YV3NpteT43npmpkDO/Uypa11lSolT2nZpTDWCUd/vTPLwnsOKaI+ZtiPue2wTe1qsBLXL/aRoUMvmyOQtFNTGY876nVbfSEU5MAOdHITJE6JzIzRXaQE6EQNohg186I2DEyIvaGZ0Qxz4wIr/YJNSOK0WdE1r0nhwnR7wlPB8qHjLUEs5MQDREInhC51mqFkxB5Lgm7uQmRA7GR26cSdgKdXkLkEk2H4eeVEA2w/JIQfUmIhgnRDY/8cc/Ijxflhhr5/0SO/OaSPXvE/87nqUCRfrgccHaC/dDowYO9axV1OMHec7H2zQ32DsTWhpM4SCDh7YGnF+E9dyYmA/eVc3LK7E1G+RLmZz/M37KbYjEaj8Ss32PxSNT6PR6PxN1minDncpN9UmNFUJLx+g1Z76r1pnLy/BFk+ej5I8gJ/IEMHlH0GTy2svTh4p07IIobnjvseOYOePeNUHOHKDl3MBbxm00uewrxcPTDwTKJwXYBYWUS5u4L9JnEEILgmYRr85RwMgnPPVpubibhRAxve351OdjiXNHrqs9kSaspS9WjTH56aYVLNB2K/zMPuKWVutqSm8yTzbW63FGYX94rbabGCsIpd5o+hXO0Tgt8Pn9a4QvcaYoTMyLsMm5fXQ7nhrVUOP+yA/ecxg+AeuLkJez6HTAHHn52annuKbO5JrcbjNFZnDR7odFBVIYrn7xw8MAdyIAS/nbBe26uuWbtmrSba0oTaBMBf9uNzTWKIHRls8bjaPxxNEJrEaK2mJ1VYz/t8JPW/6Gm+BNO6fBnrJ7xud3AH5Ca1l1nzObPlM4qovKqP5pwmVW211ECJBcrxY6qxcQncTEsms7F/nXB18WS+WK5yvWTUHfl5OWPxR8ZVD5A9icIHJxjNyhqnKWoAd+K0jigM5oSiyhjKZ2DUSEnE59Cywy8se8Ad0AZ3CH/Otohsf2CGS6YEUZqO/DIz94ff6A73IPkkfgMjk/ikcPjP8geKdodsjY6kPZH3z75c4SqKD93l+QakfNnVISM8wffOQoSMU9KHeyki58mT0Ki6YrMvy+GmCe9CFIlBcqTGGKKhHUopDJsSqqKrMQXBbZUyvMp/FGQOJGHc4iixvk/CAz24qKp1vHHNmguq3BQDVTDkt5TQg5hL8KMYTQhDP8GDWR/W7hGZhmsfNCFrEESSV0AAuMbEKtRoDgjrfv/zzf23ndUnIO4S6o6c8d5Qdr9JFUnFk1Xdf7b7OS/Lz67BPgqhAT4xZcM2O2F34/KgEmeiM8e/CSeODz2cIJ5L0qM+qNvh5L3mpw/bcEJ1KW7ZfaBGs5OKitsPJuJx0LvysVi6MrFvRqbsnTmmskhzQAjJPQaYITXvwwwfs4DjAGmI6PxlhV8INwHZW6EYSKRSDy+E7Mv7zOXBtottZPSWi24mh/IfzJqrOH5I5MrzTjj9w62NnJPUy0I4g0fXdz1HF3Ee2qHOrr42Dq6qMKWJigCDVVWQZzeTqEdAx2TkJeNq4EGDs3dw8MaNgweY4a2pdvn0bW/eTjxxXMb9Zu4z6MDH9IpwIQDbkMHC4uhA4uppViRO/Q9Cphq7w7EwmvvDnRjtsDbchyWS8IMn2obOmbDw3PJmH0Ht/jiK85jf6mgQpReUKEboedwZkr/JYebQA53w/OUPc88BR8CFGqeMltrp+xnl8zOrOohEMHnQrlOcgqn/vU8MOrmzoVyILY6WGFEwgifQD29DjHPw6+numzqS2fH5xQor2GKEYumFmPRWMxthgde86ThW8PHKZS+a0yKHpB4KvllHjSQnfDMAPBxfaFmAD+M6qlIynA8AUZle9SPDG8wdRD8tabaQBNu5A9w9Kiua2pHaYHyaMaUQGmA41Cy2ckDhnDg3hfjiCLPmOI6aTGcuO95oCPVohz87oPTdMnevGrSeMQR0xSfOOw7AFrCZ62T8MGnoU8v5nsexE7GbKuG1TFOkKc6FcZ41A2YYZrPsJUcoHsfLQi69m4jfwKhG8/U66Mhaji4PPYOI8yAWZAtRlZMoulEybW54FESqg4D3hqaFIIi3iqMdBH4C29slrSOCodZvO4JyMVc92xhF1cF2i9RQ+ytMCSaQmJhC9kCgQ/xDFvQRuhSfPKh9Zwig8wDlY7wsMJCUBobngmtmZ1Z0P0zu1Dewe6hZtpv8dA775JNpSf19L/0YPblclAzcq5ktDYiuM3qoCljV+UOlLlz8Cwa33kWxZqsAhGKr57rSU0H9vcihhX1YgVUXytGTbuBn80p6vn7rhlTlvHFpON71vE9bX5fNb7zh64rOVem7qwy1kbYYKCmHZOZU9BZQy3OUeCKoIvu7D2LRQB0sYifxjaV3H497/RrKuGbEWepGYrehFfj8Wf7wKqRuE28072vLWsUfP8Hy4DGVA==</t>
        </r>
      </text>
    </comment>
  </commentList>
</comments>
</file>

<file path=xl/comments4.xml><?xml version="1.0" encoding="utf-8"?>
<comments xmlns="http://schemas.openxmlformats.org/spreadsheetml/2006/main">
  <authors>
    <author>Samuel CLEMENT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boMyReport.6.1.1.4_x000D_
eJztXVtz21hylmTdL5ZnMuPx7o69WHtrxt6NR7yIohTbqQJJkIRNgiQISpZZKhVEwjIyJKHlRTNO8R/kDyRV+QHRU17yvA/Rc/5I3vc95wKQuPIcUARNR7ZKFgmgu9H9nT7d5z4H/i2LyoXW7j4AH9fA76pwltQavWbLuLAknInaL38FnxbA70qxrf2TUuvOLYIv69LHCwWTz+v3FwW5qczdAZ/u8p18r9FV8f3OvHFN/jWrtbW63FXq6Noa32F7XS2tdpG4+ym105VbNSXRVuSf1dZ5VlHPP3Qhb/hvA7OT1G5DgTLha2zl5NZ5T0lr7WavocCn4J2ttKo06jnADTDp/MZKj+6tm995O6eeKY3G9RUjnytAPLyxwKe2xWReTGbZfHE3mjjYD0N5a4ga6q4z1a/k5c7PxjttAzUuGvJHeO2N2qob9lkpl3JInI0vejesgSwpv3bv6M9v6dcSHyHVQVVMlsVyJSFyxYIoZQUhflhGXNLHu/k437cpsZPny2W+IERO3O2E3kiXwBB4n6DXKWu9dk1B6vL1R6MpoA6bfKfQVs/VFnx9aIQ53dBKUm7UwGvUvVGEV1fTvVatq2qtO0QAhV7z+qqtMU210wEEDgCTbwslMTF5ADFfOgBZTyPn3+aLpVLfpgTztK5cqp1nkwESy/ADJKbwB5vu6KmPLbmp1nIyIPMJ5VYK1A4MKMCgmjh3euK7vJQNJa1AGjzJQG56Aon50gGZ9TTy4VueF8N9pEKtfX0lQ5WDwROL8oMnppg2nt9iYzSu/6vbayueDipm4qFkdPK4Yr50uGY8jR3PH+9xXN9VlcnCiiX5gRVTTAHWDTOsG0mtDm2hKq2u00mL0tsIO/naFvOlAzPmaWK2EKtEd/smBSYDHebrBzpMcdNQeXMfvQdSKlCgBa3JXLSVltZ0IFosSwmRnzyimC8dov/gnaREo0epct+uxYQyIMTcVwaEKKabAf0Gqv0DUPz6CmjOtJXOhdbqyGcNZwitRLiysD95LDFfOiyTnuY+LknZRKrvqc5kQMVS/ICKKaYL6ndWK9S05kXXFdJY4iASP548pJgvHaTe6e0+e8BF830PZSYDKJbhB1BMMV1Av85r9ev/aChM3TsTyuQyQiyApgrmS4dlytPO5UzltZDsO/WYbBqExfiBE1P4A28CkXPQ6PaCM1Q+FI+jk4cT86WDM+Fp58SBmBTTfbsWkwUTC/EDJqaYNpjbKL+vX1+d9bqM8qvmwPJIPN6V3ky+kYL50mHpndfyET70Rm98YiUmAx/m6wc+TDFt+L6pW5pnHm2TTCFVKB5PHkPMlw7DiHerPhOPhfSG5nu1NaGuAsTUV1cBopgCgJY25X1J68oN5oMC4OswSutcPr++UjrOxsjbTE6SrBAu6O+1wZ6ft5Vz1PEyTw2rAZNLAwXJooP1pRWBZOlNNJPA9kyX9w7e9LsFic0xWa4icmWGEzJshuPKOx/ApzEAdrAnAuygmALAhsPgviALwDATvOy54PsuHhWO+engi2XR4fvKCkAlLh4kMrgfXzyMiom+q3o72aLIHY4BsIM/EWAHxSfpWrD4NMh4W1251WWyknfnfJmNxtjp4I1l0eHtnQW/kcQ3qTd9p26TTZywGD8VN6b4ZCDLwAh4BM8BcjzDHxYPpwMylkUHsi2fynGHexKPi0osmisUTCDvXLS194BWHgNVB18iqg6KaaP6VVqudVFVdn0Fijf46wA1Fw5n0oXpgIpl0YFq68nP59nDvSM8HiDxr8t836Han5mzhvaXHsw3dt7rN8eA2SGJCLODYtowM3VQwBmHQZhOr800fnRrBonx16UKNx3UsSw61EueWISzB9F8eSTqQ30nhD+W6Qd/TDEF/C3NpgdJuXt9da61VYVpK5dKq+fVdAodRVLxvQC6MhBfOoxtvYyF8rvj2D5OaVPFSr7S99JmB/8ZA1OHDCKmDorp9jLeFYEF1CZsQXZqcsM5myUUlo6KAcxmQXzpcNz3tHFOPM6+fdu36qBMBD7M2g98mGLaVfKmqEDd02b47kMzi1yGz3Npvpxkc2+PDyNcoFnzplkcHax/j2xvpiuUjvZC5b5ZIx1LCigfeLA7mUTDZoXvsACP9z7B+UZIMGc9IKWrtoxWnrMN+/ptIsnFphMjsayx/G4veVBK5XBPR7SYrkj9Ug8kuyqoQ3cuZFCH6q3YMfzOwZrodw6KKfiddbzN6Du9kNtdoLpW7yFCZyfiXilTLAXQiYj40iHpPd5WLkmZ0l7fQ5kJDdAgGb4GaBDFdCPhVhcAAwepzuVm06VNGs8c5QKYp4L50sEY9zRxgc1w7zJ9iwqTAQ9z9gMepggcPEtF+61wZqloQQFWu86aNrQXzxXeTaemxbLogN2zmr8cOdjPh7AxhXimvNsXCnlwz6hmkXZKxz+uDsZEXB0UAdSzelHBs7sbXaU9Dxku5dTWzwhC+G8lp8pqZ1gSNvVZ2+jiqqVi9pgaqxeG30GAhEqeEwunuoOcnqa4Q7586jJpG15ZBmGuAUK/DelRjOhQ/9tyWS33ajUFvOd75ikjwJdluE73UAU+/JQ0P9drDvAJ8wz8vBif/AXhTUxjA8VYaO846e9NfJCT3sTUiX0Uj+8m4v7exAc56U1MPXD8ayEdjfl7Ex/kpDcxdRIch7njRMXfm/ggJ72JKUdj07vvyil/b+KD/IV3PRcRStn9/b7uoVASudb8n8UbOSalA47haJQONYbjUDrIGI5AWeDHKNiUBXiMgkpZICkKnlHgNlBYwQFzXo95G3wHxjh0Zx6Wv3VBa+ohzSuKQdq7+jMppSurjc6qHhK3LJcX9DK9JMGJc6tGLoguIYkUazlGcVxCQ9Fe7BxFksRuGY98evFzFEQSv7XB+IsXS0cJJLIc9PV6sXQUPSfLeQvLFb2niiR6y9K+9hLvKJ8ktnet+aQXX0eh9peQuUz/v4ey5EKKO03meE6Q/GVeDmq6dOs/58es1Z2LAIg1vBuJ/XFT12H0OColj+0SyIHqX26mEqUaFK8+bjVnLhtTqNqwPiSvxFUb6Sm9xiI9NqyIiE8O6heSyka14aWxAx6SaGv9QnraVm3AmxtHH5S2gltvSzpo5mvG+wPfXxblmtpCze4NfDPT1noX5s92asOfN4pyG+iNnjGxAUzXxHSaz0kiF/bDd9WFr5UTYP21mB5cwn92UQu2cKG05a7WvqtXVuuYJ6y/ll3rnwLwzqe6bz698frOZ8/I1cNPPiQChpD0HipOsCnelLvqPys0acIETBobz6RJKgVHLeKanBn1utKvGYdVEsmMHiU+Av1v+VBu9JSw4af6181cJc8KHMNWUrxksfCqqzkrSa3ZhOvBgVRvRUlLyF88Not9TGHglz7kOtj7MzdmAu20mZUv1da53uNkZDHmi/4rrfVy7wx3UYbuDYjr27YXQarr+yNs5D+WP3a6SvM0wSHkykr7Uml/22lfNj+2EaufzlXlIvpTS0HZ03Jaa9SV9t0MzxUrwOSskOSYKKqc86CAN/6QOtrRV1x04LRguffrTh5XIh0GVSLw2TX0LBoAtt5EbmfdrkGP4QPV5geZ3SD06kNkZflSqc/ZNmtARXvM3Ri2jVDi0u9rdg03C9N0BhIqt0n19tPUocT09fuqIHr2gJB9bBGQu/T2Lgji1HrqqRB7NHpBPAk4vHB93NE2auCG6+PJwD2ppiTCMn8q/FJuo6ILKWm28Hs4cuE7CT68QD1w+Ibr4Mnw/QAMn8wVpNEr+ikQXNUZuaC4jO/MFpIu7XZCFhN4fWlKloi4fV2FXQSWNjUZo2VE5ILQIrw+W/h4rcQnrDUPHCQshg6kh1WhkD8FDWnwx7EmnwKvTRO9C2rrw7uzhR1xCT5hbXngIGIxdCDuIRBOgaFP4YdkIZdjEwWRlbiK6L04nwLd70cwdkH7t95Pzxb6hLX6hGXogWOPxdBhHxsBUchrGT8F9A9H8XXB/ncjHp8t8H/rvR6ehD9etx44/sPl8WT8H1dT3KEUHrHInwLsFczEBdYldGO2AHzgtQKeBB9eqR44fMMF8WT4HlVFzntJPwV0S5CBC3B3wOXZgm3VWChNbEKiBc3BNyEH66bJMN0DTYc0LwzWetP5FCRx9Sl4I3BwjJmrtJWi1/JIElx4GWOQc/ooVlCSIfxDNS9lpRHLQKlaJ5CHW+sEXp8td/PYJ5XQMRt84wSJoYPsPsxBQvaObiqcIKEbTvD6bOG0YdoDhIQR3qsj8JpxuCUIGaO/A9VcikuYdzKhrBwBlXvlCG7MFkSEpQaEWfTjwmUMYJDTRSSGDq4/VlMgJ09xRVaUvBYdUDX7h2zcmv3Du7OFpOsaA8JE+sCrRCyGDr+HVem4yJ2muNMMm89z1gUHFMBtW+ldsNuyPDBx+OyTFZYNSCc2WWHFpUB4TVbwHrpdBU/wbI4rOzHYqeaTbCYJWrvGM+E++M7sMOAFVLmhdE6YV8xj4+ZjmlUCDo5WFq5jrF85iOymWKQxRUYsVIpc2DI8bbzgDSdy6KztZo9YZG3PUU422BlMAaAaEKAY9/7KxvHEfTBbHx2wK73mS2k8RPxOaynhRaUrdy02WHDaYN7VBntVVsgX+PJen23lNbXjUP+E+UcGCoFVCJyBBkUxFKZ4ZDB2Z+BqlxWdhMYwHh64O8oqS7RW2ddfPjawin2g74R5+Wosu/zeYO3BYZRhYkFNc0Day119lN7w8nV8FSX/7/MfcYw8VLWGgiYBbOqPo0VAxryCFVEBpaeVQyc8bPGdd8pZW8Z85sxEg5kD0DXXEnLt56TWAL4bicWem34hyXAORth1DgaemoxsHNQcjChxDgZT+yC3z+07lw1nZTCkx33N08ATGoOapLFghFDqrGgIgf9JGo6Z5cHkR64T2P8/T9IY3V1jQ+xb193pSHjhjeSm11PjuocdGcO71ZJpaTsVaiXXqRmlIBal2xPYRQPLLwns5BNYH6YYMQ1zPuu0wTfVisBLXL/SQoUMvmyWQtEtTKY/76rVEnrCromPnGhkpkidExmZIjvIiVAIG0SwG2dE7BgZEXvLM6KIa0aEF1cFmhFF6DMi81afw4To94SnfeVD+tKN2UmIhgj4T4gcS+OCSYhcV+Dd3oTIhtjI3WoJG69OLyFyiKbD8PNKiAZYfkmIviREw4Tolkf+qGvkx2ugA438fyJHfmOFpDXif+fxlK9IP1x9OTvBfmh0/8HesWg9mGDvujb+9gZ7G2Lrw0kcJJDwbszTi/CuG0GTgfvKPjll9iajfAnzsx/m71hNsRiOhiLm75FoKGz+Ho2Gok4zhbhzucE+rbIiKMl4/Ybc7qq1hnLy4jFk+fjFY8gJ/IEMaBaYPjGz9ODinjsgilueO+y65g54s5NAc4cwOXfQ90wwmlzWFOLR6If9ZRKD3RmCyiSMzS7oM4khBP4zCcdeNcFkEq5b4tzeTMKOGN5l/vpqsKO80q6pHpMlzaYsVo7SuemlFQ7RdCj+7zzgllJqalNuME+31mtyR2F++aC0mCorCKfcaeoUztE6zfO53GmZz3OnSU5Mi7DLuHV9NZwb1lTh/MsO3OIbPwDqiZNXsOt3wBx4+Nmp6blnzNa63KozemdxwuiFRud+6a588tLGA3cgA0r40wXvubXumLVr0G6tKw2gTQj8bdW31imC0LXFGk/C0SfhEK1FiNpidmaNvbTDT5r/h5riTzilw5+xevrnVh1/QGqaN/kxmj9TOhqKyqv+aMBlVNluJzeQXKwYOaoU4p/ExbBoOhf71wVPF0vkCqUK109A3ZWTVz8WfmRQ+QDZnyBwcI7doKhxpqIGfCtM44D2aEosooypdA5GhexMPAotM/DGvg3cAaV/h/zv0Q6J7efPcP6MMFLbgUd+9v74A91ZKiSPxEeefBKPHJ62QvZI0eqQ1dGBtD/69smfQ1RF+YWzJFeJnD+jIqQf9/jeVpCIeVLyYDdV+DR5EhJNV2T+fTHAPOmlnyrJV57EEFMkrEM+mWaTUkVkJb4gsMVijk/ij4LEiTycQxTWj1tCYLAXFw21hj+2QHNZhYNqoBqW2j0l4BD2MsgYRhPC8I/fQPa3hRtklv7KB13IGiSR1AXAN74+sRoFij3SOv//fGPvA1vFOYi7pKoze5wTpNgnqTqxaLqq899mJ/99+dklwNcBJMAvv2TATi/8flQGTPJEfNTjJ/HE4SmTE8x7UWLUH307kLzX4PxpC46vLt1tow9Ud3ZSWWGjmXQ0EnhXLhZDVy7uV9mkqTPXSA5pBhghodsAI7z+ZYDxcx5g9DEdGY23rOLz9y6VuRGGCYVC0ehuxLq8z32n213LjrMjxhpePDa40owzfm9jayF3NdWCIN7y0cWY6+gi3sI80NHFJ+bRRRW2NEERqKuyCuL0ThLtGGibhLyiX/U1cGhs1h7UsKH/GDO0Ld0+j47t5IOJL6671t/GfR5t+JAOXSacJxw4WFgMHVhMNcmK3KHnyctUe3cgFm57d6AbswXetu1sYhJm+BDhwDEbnlVMxuw7uMUXX7afskwFFaJ0gwrdCDyHM1L6LzncBHK4W56n7LnmKfjMpUDzlNlaO2U9KmZ2ZlUPgfA/F8pxcFYw9a/r+Vy3dy6UDbG1wQojEkb4wO/pdYi5njU+1WVTXzo7PqdAeQNTjFg0tRgJRyJOMzx0mycN3xo+TqH0PX1S9IDEVckv86CB7LhrBoBPRww0A/hhVE9FQobjCTAqW6N+aHiDqYHgrzXUOppwI1/C0aNaW1M7ShOURyOm+EoDbGfAzU4eMIQD977oRxS5xhTHwZbBxH3X8zOpFuXgdx8cXkz25jWDxiWOGKb4xGHfBtAyPtqehA8+fH56Md/13HsyZttVrE4f/6E6FUZ/1AmYbprPsJXso3sfLQi68W4jfwKhG8/U66Mhaji4PPYOI8yAmZ8tRlYNoulEyfU5/1ESqg4D3jqaFIIi3hqMdCH4A29sFbWOCodZ3O4JyMUc9yxhF1cF2i9hXeydICQaQiJBC9kGgQ/xDFrQZuBSPPKhjawig8wDlY7gsMJCUBobnAnNmZ1R0L0zu0DeweqhRtpv8tC77xMNpSf12n/pwezL4aBG5FxNay1EsMS2QVPGqspdKHP34Hk4uvs8jDVZAyIUTz03Elob2N+NGFbUi2VQfa3qNe0mfjarqOcfukZMWcEXE7bvGdv3lPF9Tf/OHzquZB2Zur3KWB9hg4GaVkxmTkF7DbU4R4Ergi68u/c8EgLQRUJeGltUcvr1vN2vqYRvheylZih6C16NRp/vA6uGohbxdve+saxR8P0fyOoqGQ==</t>
        </r>
      </text>
    </comment>
  </commentList>
</comments>
</file>

<file path=xl/comments5.xml><?xml version="1.0" encoding="utf-8"?>
<comments xmlns="http://schemas.openxmlformats.org/spreadsheetml/2006/main">
  <authors>
    <author>Samuel CLEMENT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boMyReport.6.1.1.4_x000D_
eJztXVtz21hylmTdL5ZnMuPx7o69WHtrxt6NR7yIohTbqQJJkIRNgiQISpZZKhVEwjIyJKHlRTNO8R/kDyRV+QHRU17yvA/Rc/5I3vc95wKQuPIcUARNR7ZKFgmgu9H9nT7d5z4H/i2LyoXW7j4AH9fA76pwltQavWbLuLAknInaL38FnxbA70qxrf2TUuvOLYIv69LHCwWTz+v3FwW5qczdAZ/u8p18r9FV8f3OvHFN/jWrtbW63FXq6Noa32F7XS2tdpG4+ym105VbNSXRVuSf1dZ5VlHPP3Qhb/hvA7OT1G5DgTLha2zl5NZ5T0lr7WavocCn4J2ttKo06jnADTDp/MZKj+6tm995O6eeKY3G9RUjnytAPLyxwKe2xWReTGbZfHE3mjjYD0N5a4ga6q4z1a/k5c7PxjttAzUuGvJHeO2N2qob9lkpl3JInI0vejesgSwpv3bv6M9v6dcSHyHVQVVMlsVyJSFyxYIoZQUhflhGXNLHu/k437cpsZPny2W+IERO3O2E3kiXwBB4n6DXKWu9dk1B6vL1R6MpoA6bfKfQVs/VFnx9aIQ53dBKUm7UwGvUvVGEV1fTvVatq2qtO0QAhV7z+qqtMU210wEEDgCTbwslMTF5ADFfOgBZTyPn3+aLpVLfpgTztK5cqp1nkwESy/ADJKbwB5vu6KmPLbmp1nIyIPMJ5VYK1A4MKMCgmjh3euK7vJQNJa1AGjzJQG56Aon50gGZ9TTy4VueF8N9pEKtfX0lQ5WDwROL8oMnppg2nt9iYzSu/6vbayueDipm4qFkdPK4Yr50uGY8jR3PH+9xXN9VlcnCiiX5gRVTTAHWDTOsG0mtDm2hKq2u00mL0tsIO/naFvOlAzPmaWK2EKtEd/smBSYDHebrBzpMcdNQeXMfvQdSKlCgBa3JXLSVltZ0IFosSwmRnzyimC8dov/gnaREo0epct+uxYQyIMTcVwaEKKabAf0Gqv0DUPz6CmjOtJXOhdbqyGcNZwitRLiysD95LDFfOiyTnuY+LknZRKrvqc5kQMVS/ICKKaYL6ndWK9S05kXXFdJY4iASP548pJgvHaTe6e0+e8BF830PZSYDKJbhB1BMMV1Av85r9ev/aChM3TsTyuQyQiyApgrmS4dlytPO5UzltZDsO/WYbBqExfiBE1P4A28CkXPQ6PaCM1Q+FI+jk4cT86WDM+Fp58SBmBTTfbsWkwUTC/EDJqaYNpjbKL+vX1+d9bqM8qvmwPJIPN6V3ky+kYL50mHpndfyET70Rm98YiUmAx/m6wc+TDFt+L6pW5pnHm2TTCFVKB5PHkPMlw7DiHerPhOPhfSG5nu1NaGuAsTUV1cBopgCgJY25X1J68oN5oMC4OswSutcPr++UjrOxsjbTE6SrBAu6O+1wZ6ft5Vz1PEyTw2rAZNLAwXJooP1pRWBZOlNNJPA9kyX9w7e9LsFic0xWa4icmWGEzJshuPKOx/ApzEAdrAnAuygmALAhsPgviALwDATvOy54PsuHhWO+engi2XR4fvKCkAlLh4kMrgfXzyMiom+q3o72aLIHY4BsIM/EWAHxSfpWrD4NMh4W1251WWyknfnfJmNxtjp4I1l0eHtnQW/kcQ3qTd9p26TTZywGD8VN6b4ZCDLwAh4BM8BcjzDHxYPpwMylkUHsi2fynGHexKPi0osmisUTCDvXLS194BWHgNVB18iqg6KaaP6VVqudVFVdn0Fijf46wA1Fw5n0oXpgIpl0YFq68nP59nDvSM8HiDxr8t836Han5mzhvaXHsw3dt7rN8eA2SGJCLODYtowM3VQwBmHQZhOr800fnRrBonx16UKNx3UsSw61EueWISzB9F8eSTqQ30nhD+W6Qd/TDEF/C3NpgdJuXt9da61VYVpK5dKq+fVdAodRVLxvQC6MhBfOoxtvYyF8rvj2D5OaVPFSr7S99JmB/8ZA1OHDCKmDorp9jLeFYEF1CZsQXZqcsM5myUUlo6KAcxmQXzpcNz3tHFOPM6+fdu36qBMBD7M2g98mGLaVfKmqEDd02b47kMzi1yGz3Npvpxkc2+PDyNcoFnzplkcHax/j2xvpiuUjvZC5b5ZIx1LCigfeLA7mUTDZoXvsACP9z7B+UZIMGc9IKWrtoxWnrMN+/ptIsnFphMjsayx/G4veVBK5XBPR7SYrkj9Ug8kuyqoQ3cuZFCH6q3YMfzOwZrodw6KKfiddbzN6Du9kNtdoLpW7yFCZyfiXilTLAXQiYj40iHpPd5WLkmZ0l7fQ5kJDdAgGb4GaBDFdCPhVhcAAwepzuVm06VNGs8c5QKYp4L50sEY9zRxgc1w7zJ9iwqTAQ9z9gMepggcPEtF+61wZqloQQFWu86aNrQXzxXeTaemxbLogN2zmr8cOdjPh7AxhXimvNsXCnlwz6hmkXZKxz+uDsZEXB0UAdSzelHBs7sbXaU9Dxku5dTWzwhC+G8lp8pqZ1gSNvVZ2+jiqqVi9pgaqxeG30GAhEqeEwunuoOcnqa4Q7586jJpG15ZBmGuAUK/DelRjOhQ/9tyWS33ajUFvOd75ikjwJdluE73UAU+/JQ0P9drDvAJ8wz8vBif/AXhTUxjA8VYaO846e9NfJCT3sTUiX0Uj+8m4v7exAc56U1MPXD8ayEdjfl7Ex/kpDcxdRIch7njRMXfm/ggJ72JKUdj07vvyil/b+KD/IV3PRcRStn9/b7uoVASudb8n8UbOSalA47haJQONYbjUDrIGI5AWeDHKNiUBXiMgkpZICkKnlHgNlBYwQFzXo95G3wHxjh0Zx6Wv3VBa+ohzSuKQdq7+jMppSurjc6qHhK3LJcX9DK9JMGJc6tGLoguIYkUazlGcVxCQ9Fe7BxFksRuGY98evFzFEQSv7XB+IsXS0cJJLIc9PV6sXQUPSfLeQvLFb2niiR6y9K+9hLvKJ8ktnet+aQXX0eh9peQuUz/v4ey5EKKO03meE6Q/GVeDmq6dOs/58es1Z2LAIg1vBuJ/XFT12H0OColj+0SyIHqX26mEqUaFK8+bjVnLhtTqNqwPiSvxFUb6Sm9xiI9NqyIiE8O6heSyka14aWxAx6SaGv9QnraVm3AmxtHH5S2gltvSzpo5mvG+wPfXxblmtpCze4NfDPT1noX5s92asOfN4pyG+iNnjGxAUzXxHSaz0kiF/bDd9WFr5UTYP21mB5cwn92UQu2cKG05a7WvqtXVuuYJ6y/ll3rnwLwzqe6bz698frOZ8/I1cNPPiQChpD0HipOsCnelLvqPys0acIETBobz6RJKgVHLeKanBn1utKvGYdVEsmMHiU+Av1v+VBu9JSw4af6181cJc8KHMNWUrxksfCqqzkrSa3ZhOvBgVRvRUlLyF88Not9TGHglz7kOtj7MzdmAu20mZUv1da53uNkZDHmi/4rrfVy7wx3UYbuDYjr27YXQarr+yNs5D+WP3a6SvM0wSHkykr7Uml/22lfNj+2EaufzlXlIvpTS0HZ03Jaa9SV9t0MzxUrwOSskOSYKKqc86CAN/6QOtrRV1x04LRguffrTh5XIh0GVSLw2TX0LBoAtt5EbmfdrkGP4QPV5geZ3SD06kNkZflSqc/ZNmtARXvM3Ri2jVDi0u9rdg03C9N0BhIqt0n19tPUocT09fuqIHr2gJB9bBGQu/T2Lgji1HrqqRB7NHpBPAk4vHB93NE2auCG6+PJwD2ppiTCMn8q/FJuo6ILKWm28Hs4cuE7CT68QD1w+Ibr4Mnw/QAMn8wVpNEr+ikQXNUZuaC4jO/MFpIu7XZCFhN4fWlKloi4fV2FXQSWNjUZo2VE5ILQIrw+W/h4rcQnrDUPHCQshg6kh1WhkD8FDWnwx7EmnwKvTRO9C2rrw7uzhR1xCT5hbXngIGIxdCDuIRBOgaFP4YdkIZdjEwWRlbiK6L04nwLd70cwdkH7t95Pzxb6hLX6hGXogWOPxdBhHxsBUchrGT8F9A9H8XXB/ncjHp8t8H/rvR6ehD9etx44/sPl8WT8H1dT3KEUHrHInwLsFczEBdYldGO2AHzgtQKeBB9eqR44fMMF8WT4HlVFzntJPwV0S5CBC3B3wOXZgm3VWChNbEKiBc3BNyEH66bJMN0DTYc0LwzWetP5FCRx9Sl4I3BwjJmrtJWi1/JIElx4GWOQc/ooVlCSIfxDNS9lpRHLQKlaJ5CHW+sEXp8td/PYJ5XQMRt84wSJoYPsPsxBQvaObiqcIKEbTvD6bOG0YdoDhIQR3qsj8JpxuCUIGaO/A9VcikuYdzKhrBwBlXvlCG7MFkSEpQaEWfTjwmUMYJDTRSSGDq4/VlMgJ09xRVaUvBYdUDX7h2zcmv3Du7OFpOsaA8JE+sCrRCyGDr+HVem4yJ2muNMMm89z1gUHFMBtW+ldsNuyPDBx+OyTFZYNSCc2WWHFpUB4TVbwHrpdBU/wbI4rOzHYqeaTbCYJWrvGM+E++M7sMOAFVLmhdE6YV8xj4+ZjmlUCDo5WFq5jrF85iOymWKQxRUYsVIpc2DI8bbzgDSdy6KztZo9YZG3PUU422BlMAaAaEKAY9/7KxvHEfTBbHx2wK73mS2k8RPxOaynhRaUrdy02WHDaYN7VBntVVsgX+PJen23lNbXjUP+E+UcGCoFVCJyBBkUxFKZ4ZDB2Z+BqlxWdhMYwHh64O8oqS7RW2ddfPjawin2g74R5+Wosu/zeYO3BYZRhYkFNc0Day119lN7w8nV8FSX/7/MfcYw8VLWGgiYBbOqPo0VAxryCFVEBpaeVQyc8bPGdd8pZW8Z85sxEg5kD0DXXEnLt56TWAL4bicWem34hyXAORth1DgaemoxsHNQcjChxDgZT+yC3z+07lw1nZTCkx33N08ATGoOapLFghFDqrGgIgf9JGo6Z5cHkR64T2P8/T9IY3V1jQ+xb193pSHjhjeSm11PjuocdGcO71ZJpaTsVaiXXqRmlIBal2xPYRQPLLwns5BNYH6YYMQ1zPuu0wTfVisBLXL/SQoUMvmyWQtEtTKY/76rVEnrCromPnGhkpkidExmZIjvIiVAIG0SwG2dE7BgZEXvLM6KIa0aEF1cFmhFF6DMi81afw4To94SnfeVD+tKN2UmIhgj4T4gcS+OCSYhcV+Dd3oTIhtjI3WoJG69OLyFyiKbD8PNKiAZYfkmIviREw4Tolkf+qGvkx2ugA438fyJHfmOFpDXif+fxlK9IP1x9OTvBfmh0/8HesWg9mGDvujb+9gZ7G2Lrw0kcJJDwbszTi/CuG0GTgfvKPjll9iajfAnzsx/m71hNsRiOhiLm75FoKGz+Ho2Gok4zhbhzucE+rbIiKMl4/Ybc7qq1hnLy4jFk+fjFY8gJ/IEMaBaYPjGz9ODinjsgilueO+y65g54s5NAc4cwOXfQ90wwmlzWFOLR6If9ZRKD3RmCyiSMzS7oM4khBP4zCcdeNcFkEq5b4tzeTMKOGN5l/vpqsKO80q6pHpMlzaYsVo7SuemlFQ7RdCj+7zzgllJqalNuME+31mtyR2F++aC0mCorCKfcaeoUztE6zfO53GmZz3OnSU5Mi7DLuHV9NZwb1lTh/MsO3OIbPwDqiZNXsOt3wBx4+Nmp6blnzNa63KozemdxwuiFRud+6a588tLGA3cgA0r40wXvubXumLVr0G6tKw2gTQj8bdW31imC0LXFGk/C0SfhEK1FiNpidmaNvbTDT5r/h5riTzilw5+xevrnVh1/QGqaN/kxmj9TOhqKyqv+aMBlVNluJzeQXKwYOaoU4p/ExbBoOhf71wVPF0vkCqUK109A3ZWTVz8WfmRQ+QDZnyBwcI7doKhxpqIGfCtM44D2aEosooypdA5GhexMPAotM/DGvg3cAaV/h/zv0Q6J7efPcP6MMFLbgUd+9v74A91ZKiSPxEeefBKPHJ62QvZI0eqQ1dGBtD/69smfQ1RF+YWzJFeJnD+jIqQf9/jeVpCIeVLyYDdV+DR5EhJNV2T+fTHAPOmlnyrJV57EEFMkrEM+mWaTUkVkJb4gsMVijk/ij4LEiTycQxTWj1tCYLAXFw21hj+2QHNZhYNqoBqW2j0l4BD2MsgYRhPC8I/fQPa3hRtklv7KB13IGiSR1AXAN74+sRoFij3SOv//fGPvA1vFOYi7pKoze5wTpNgnqTqxaLqq899mJ/99+dklwNcBJMAvv2TATi/8flQGTPJEfNTjJ/HE4SmTE8x7UWLUH307kLzX4PxpC46vLt1tow9Ud3ZSWWGjmXQ0EnhXLhZDVy7uV9mkqTPXSA5pBhghodsAI7z+ZYDxcx5g9DEdGY23rOLz9y6VuRGGCYVC0ehuxLq8z32n213LjrMjxhpePDa40owzfm9jayF3NdWCIN7y0cWY6+gi3sI80NHFJ+bRRRW2NEERqKuyCuL0ThLtGGibhLyiX/U1cGhs1h7UsKH/GDO0Ld0+j47t5IOJL6671t/GfR5t+JAOXSacJxw4WFgMHVhMNcmK3KHnyctUe3cgFm57d6AbswXetu1sYhJm+BDhwDEbnlVMxuw7uMUXX7afskwFFaJ0gwrdCDyHM1L6LzncBHK4W56n7LnmKfjMpUDzlNlaO2U9KmZ2ZlUPgfA/F8pxcFYw9a/r+Vy3dy6UDbG1wQojEkb4wO/pdYi5njU+1WVTXzo7PqdAeQNTjFg0tRgJRyJOMzx0mycN3xo+TqH0PX1S9IDEVckv86CB7LhrBoBPRww0A/hhVE9FQobjCTAqW6N+aHiDqYHgrzXUOppwI1/C0aNaW1M7ShOURyOm+EoDbGfAzU4eMIQD977oRxS5xhTHwZbBxH3X8zOpFuXgdx8cXkz25jWDxiWOGKb4xGHfBtAyPtqehA8+fH56Md/13HsyZttVrE4f/6E6FUZ/1AmYbprPsJXso3sfLQi68W4jfwKhG8/U66Mhaji4PPYOI8yAmZ8tRlYNoulEyfU5/1ESqg4D3jqaFIIi3hqMdCH4A29sFbWOCodZ3O4JyMUc9yxhF1cF2i9hXeydICQaQiJBC9kGgQ/xDFrQZuBSPPKhjawig8wDlY7gsMJCUBobnAnNmZ1R0L0zu0DeweqhRtpv8tC77xMNpSf12n/pwezL4aBG5FxNay1EsMS2QVPGqspdKHP34Hk4uvs8jDVZAyIUTz03Elob2N+NGFbUi2VQfa3qNe0mfjarqOcfukZMWcEXE7bvGdv3lPF9Tf/OHzquZB2Zur3KWB9hg4GaVkxmTkF7DbU4R4Ergi68u/c8EgLQRUJeGltUcvr1vN2vqYRvheylZih6C16NRp/vA6uGohbxdve+saxR8P0fyOoqGQ==</t>
        </r>
      </text>
    </comment>
  </commentList>
</comments>
</file>

<file path=xl/sharedStrings.xml><?xml version="1.0" encoding="utf-8"?>
<sst xmlns="http://schemas.openxmlformats.org/spreadsheetml/2006/main" count="2058" uniqueCount="755">
  <si>
    <t>Libellé agence</t>
  </si>
  <si>
    <t>Numéro mission</t>
  </si>
  <si>
    <t>Date encodage</t>
  </si>
  <si>
    <t>Code client</t>
  </si>
  <si>
    <t>Titre Nom prenom</t>
  </si>
  <si>
    <t>Nom &amp; prénom responsable</t>
  </si>
  <si>
    <t>Modèle de mission</t>
  </si>
  <si>
    <t>Libellé mission</t>
  </si>
  <si>
    <t>Date début exo</t>
  </si>
  <si>
    <t>date clôture client</t>
  </si>
  <si>
    <t>Date départ production</t>
  </si>
  <si>
    <t>LUMANE AUDIT ARRAS (LOGOS)</t>
  </si>
  <si>
    <t>00034947REVICAC</t>
  </si>
  <si>
    <t>A00013</t>
  </si>
  <si>
    <t xml:space="preserve">  HOLDING DELAMOTTE  </t>
  </si>
  <si>
    <t>TRENTESAUX DAVID</t>
  </si>
  <si>
    <t>CCAC</t>
  </si>
  <si>
    <t>MISSION CAC ANNUELLE 22 / 23 / 24</t>
  </si>
  <si>
    <t>00034950REVICAC</t>
  </si>
  <si>
    <t>A00009</t>
  </si>
  <si>
    <t xml:space="preserve">  ABBA FINANCE  </t>
  </si>
  <si>
    <t>MISSION CAC ANNUELLE 2023/FIN DE MANDAT 2023</t>
  </si>
  <si>
    <t>00034953REVICAC</t>
  </si>
  <si>
    <t>A00022</t>
  </si>
  <si>
    <t xml:space="preserve">  GFB CONCEPT  </t>
  </si>
  <si>
    <t>MISSION CAC ANNUELLE 2023/fin de mandat 31/03/2023</t>
  </si>
  <si>
    <t>00034954REVICAC</t>
  </si>
  <si>
    <t>A00027</t>
  </si>
  <si>
    <t xml:space="preserve">  PROMELOG  </t>
  </si>
  <si>
    <t>MISSION CAC ANNUELLE 2023</t>
  </si>
  <si>
    <t>00034956REVICAC</t>
  </si>
  <si>
    <t>A00014</t>
  </si>
  <si>
    <t xml:space="preserve">  FA-FPT  </t>
  </si>
  <si>
    <t>MISSION CAC ANNUELLE 2024/FIN DE MANDAT 31/12/2029</t>
  </si>
  <si>
    <t>00037675REVICAC</t>
  </si>
  <si>
    <t>MISSION CAC ANNUELLE 2024</t>
  </si>
  <si>
    <t>00037676REVICAC</t>
  </si>
  <si>
    <t>00037677REVICAC</t>
  </si>
  <si>
    <t>A00010</t>
  </si>
  <si>
    <t xml:space="preserve">  BRICOPLAN  </t>
  </si>
  <si>
    <t>00037678REVICAC</t>
  </si>
  <si>
    <t>A00023</t>
  </si>
  <si>
    <t xml:space="preserve">  GRANIT PARTS  </t>
  </si>
  <si>
    <t>LUMANE AUDIT DOUAI (REVIDOUAI)</t>
  </si>
  <si>
    <t>00033751REVIDOU</t>
  </si>
  <si>
    <t>A01210</t>
  </si>
  <si>
    <t xml:space="preserve">SAS VITINEGOCE  </t>
  </si>
  <si>
    <t>MONTENS FRANCOIS</t>
  </si>
  <si>
    <t>CHARLES KELLY</t>
  </si>
  <si>
    <t>MISSION CAC ANNUELLE / FIN DE MANDAT 30/09/2028</t>
  </si>
  <si>
    <t>00034090REVIDOU</t>
  </si>
  <si>
    <t>A00586</t>
  </si>
  <si>
    <t xml:space="preserve">ASSOCIATION DIDOUDA  </t>
  </si>
  <si>
    <t>HELLEBOID CAROLINE</t>
  </si>
  <si>
    <t>MISSION CAC ANNUELLE /FIN DE MANDAT 31/12/2025</t>
  </si>
  <si>
    <t>00034101REVIDOU</t>
  </si>
  <si>
    <t>A00302</t>
  </si>
  <si>
    <t xml:space="preserve">SARL TECHNORD FRANCE  </t>
  </si>
  <si>
    <t>HORWATH MATHIAS</t>
  </si>
  <si>
    <t>00034102REVIDOU</t>
  </si>
  <si>
    <t>A00692</t>
  </si>
  <si>
    <t xml:space="preserve">SAS SIFAIA  </t>
  </si>
  <si>
    <t>MISSION CAC ANNUELLE/ FIN DE MANDAT 30/06/2029</t>
  </si>
  <si>
    <t>00034173REVIDOU</t>
  </si>
  <si>
    <t>A00788</t>
  </si>
  <si>
    <t xml:space="preserve">SAS LIGMA EH  </t>
  </si>
  <si>
    <t>MISSION CAC ANNUELLE / FIN DE MANDAT 31/12/2024</t>
  </si>
  <si>
    <t>00034225REVIDOU</t>
  </si>
  <si>
    <t>A00146</t>
  </si>
  <si>
    <t xml:space="preserve">SAS EUR'EQUIP  </t>
  </si>
  <si>
    <t>MISSION CAC ANNUELLE /FIN DE MANDAT 31/12/2026</t>
  </si>
  <si>
    <t>00034226REVIDOU</t>
  </si>
  <si>
    <t>A00144</t>
  </si>
  <si>
    <t xml:space="preserve">ASSOCIATION ASA LE PETIT ATRE  </t>
  </si>
  <si>
    <t>MISSION CAC ANNUELLE/ MANDAT 2019 A 2024</t>
  </si>
  <si>
    <t>00034239REVIDOU</t>
  </si>
  <si>
    <t>A00222</t>
  </si>
  <si>
    <t xml:space="preserve">ASSOCIATION SOLIHA non lucratif  </t>
  </si>
  <si>
    <t>00034240REVIDOU</t>
  </si>
  <si>
    <t>A00322</t>
  </si>
  <si>
    <t xml:space="preserve">SAS LOCAVEST  </t>
  </si>
  <si>
    <t>MISSION CAC ANNUELLE/FIN DE MANDAT 31/12/2026</t>
  </si>
  <si>
    <t>00034303REVIDOU</t>
  </si>
  <si>
    <t>A00482</t>
  </si>
  <si>
    <t xml:space="preserve">SAS PROSYST  </t>
  </si>
  <si>
    <t>MISSION CAC ANNUELLE/FIN DE MANDAT 31/12/2029</t>
  </si>
  <si>
    <t>00034449REVIDOU</t>
  </si>
  <si>
    <t>A00680</t>
  </si>
  <si>
    <t xml:space="preserve">SAS MC2 EXPANSION  </t>
  </si>
  <si>
    <t>MISSION CAC ANNUELLE 2023/DERNIER MANDAT AU 31/12/2026</t>
  </si>
  <si>
    <t>00034478REVIDOU</t>
  </si>
  <si>
    <t>A00039</t>
  </si>
  <si>
    <t xml:space="preserve">SAS FG AUTOMOBILES CAMBRAI  </t>
  </si>
  <si>
    <t>00034479REVIDOU</t>
  </si>
  <si>
    <t>A00694</t>
  </si>
  <si>
    <t xml:space="preserve">SARL FG DEVELOPPEMENT  </t>
  </si>
  <si>
    <t>00034480REVIDOU</t>
  </si>
  <si>
    <t>A00133</t>
  </si>
  <si>
    <t xml:space="preserve">SAS FG AUTOMOBILES DOUAI  </t>
  </si>
  <si>
    <t>MISSION CAC ANUUELLE / FIN DE MANDAT 31/12/2024</t>
  </si>
  <si>
    <t>00034481REVIDOU</t>
  </si>
  <si>
    <t>A00265</t>
  </si>
  <si>
    <t xml:space="preserve">  EUROCUP  </t>
  </si>
  <si>
    <t>00034482REVIDOU</t>
  </si>
  <si>
    <t>A00266</t>
  </si>
  <si>
    <t xml:space="preserve">  S.I.P.C  </t>
  </si>
  <si>
    <t>MISSION CAC ANNUELLE / FIN DE MANDAT 31/12/2025</t>
  </si>
  <si>
    <t>00034483REVIDOU</t>
  </si>
  <si>
    <t>A00781</t>
  </si>
  <si>
    <t xml:space="preserve">SAS BRIOIS  </t>
  </si>
  <si>
    <t>00034484REVIDOU</t>
  </si>
  <si>
    <t>A00782</t>
  </si>
  <si>
    <t xml:space="preserve">SAS SOGIM  </t>
  </si>
  <si>
    <t>MISSION CAC ANNUELLE /FIN DE MANDAT 31/12/2028</t>
  </si>
  <si>
    <t>00034485REVIDOU</t>
  </si>
  <si>
    <t>A00784</t>
  </si>
  <si>
    <t xml:space="preserve">SAS COBRA  </t>
  </si>
  <si>
    <t>MISSION CAC ANNUELLE / FIN DE MANDAT 31/12/2026</t>
  </si>
  <si>
    <t>00034486REVIDOU</t>
  </si>
  <si>
    <t>A00679</t>
  </si>
  <si>
    <t xml:space="preserve">SAS MC2 TECHNOLOGIES  </t>
  </si>
  <si>
    <t>MISSION CAC ANNUELLE/RENOUVELLEM/FIN DE MANDAT AU 31/12/2028</t>
  </si>
  <si>
    <t>00034883REVIDOU</t>
  </si>
  <si>
    <t>A00323</t>
  </si>
  <si>
    <t xml:space="preserve">SA SALTI LOCATION  </t>
  </si>
  <si>
    <t>MISSION CAC ANNUELLE/ FIN DE MANDAT 31/12/2028</t>
  </si>
  <si>
    <t>00034884REVIDOU</t>
  </si>
  <si>
    <t>A00135</t>
  </si>
  <si>
    <t xml:space="preserve">ASSOCIATION CENTRES SOCIAUX DOUAISIS  </t>
  </si>
  <si>
    <t>00038106REVIDOU</t>
  </si>
  <si>
    <t>A00956</t>
  </si>
  <si>
    <t xml:space="preserve">SASU SLUSARSKI  </t>
  </si>
  <si>
    <t>MISSION CAC ANNUELLE 2024/ FIN DE MISSION ALPE 31/12/2026</t>
  </si>
  <si>
    <t>00038107REVIDOU</t>
  </si>
  <si>
    <t>A00304</t>
  </si>
  <si>
    <t xml:space="preserve">  SAINT ELOI INSTITUT AGRIC  </t>
  </si>
  <si>
    <t>MISSION CAC ANNUELLE 2024/ FIN DE MANDAT 31/08/2029</t>
  </si>
  <si>
    <t>00038304REVIDOU</t>
  </si>
  <si>
    <t>A00134</t>
  </si>
  <si>
    <t xml:space="preserve">SAS GROUPE CARRE  </t>
  </si>
  <si>
    <t>MISSION CAC ANNUELLE /DERNIER MANDAT 30/06/2026</t>
  </si>
  <si>
    <t>00038305REVIDOU</t>
  </si>
  <si>
    <t>A00137</t>
  </si>
  <si>
    <t xml:space="preserve">SARL LA FONTAINE  </t>
  </si>
  <si>
    <t>FONSON Solène</t>
  </si>
  <si>
    <t>MISSION CAC ANUELLE 2023/dernier mandat 30/06/2026</t>
  </si>
  <si>
    <t>00038517REVIDOU</t>
  </si>
  <si>
    <t>A00341</t>
  </si>
  <si>
    <t xml:space="preserve">  INSTITUTION SAINT JEAN  </t>
  </si>
  <si>
    <t>MISSION CAC ANNUELLE 2025/ FIN DE MANDAT 31/08/2030</t>
  </si>
  <si>
    <t>00038519REVIDOU</t>
  </si>
  <si>
    <t>A00136</t>
  </si>
  <si>
    <t xml:space="preserve">SAS TRAVAUX PUBLICS ARTOIS  </t>
  </si>
  <si>
    <t>MISSION CAC ANNUELLE 2024/fin de mandat 31/12/24, loi Pacte</t>
  </si>
  <si>
    <t>00038564REVIDOU</t>
  </si>
  <si>
    <t>A00691</t>
  </si>
  <si>
    <t xml:space="preserve">SAS TELCOMAT  </t>
  </si>
  <si>
    <t>DESCONSEILLEZ QUENTIN</t>
  </si>
  <si>
    <t>MISSION CAC ANNUELLE 2024/FIN DE MANDAT 30/06/2029</t>
  </si>
  <si>
    <t>LUMANE AUDIT LENS (AUDIT CONSEILS)</t>
  </si>
  <si>
    <t>00033154REVICAC</t>
  </si>
  <si>
    <t>A00093</t>
  </si>
  <si>
    <t xml:space="preserve">SARL P2AR  </t>
  </si>
  <si>
    <t>BEUDAERT RENALD</t>
  </si>
  <si>
    <t>MISSION CAC ANNUELLE 2019 à 2024</t>
  </si>
  <si>
    <t>00033431REVICAC</t>
  </si>
  <si>
    <t>A00094</t>
  </si>
  <si>
    <t xml:space="preserve">SAS RAMETTE TRANSPORT  </t>
  </si>
  <si>
    <t>MISSION CAC ANNUELLE / FIN DE MANDAT 30/09/2026</t>
  </si>
  <si>
    <t>00033432REVICAC</t>
  </si>
  <si>
    <t>A00100</t>
  </si>
  <si>
    <t xml:space="preserve">SAS LAFILLE TRANSPORT  </t>
  </si>
  <si>
    <t>MISSION CAC ANNUELLE/FIN DE MANDAT 30/09/2026</t>
  </si>
  <si>
    <t>00033433REVICAC</t>
  </si>
  <si>
    <t>A00099</t>
  </si>
  <si>
    <t xml:space="preserve">SARL RAMETTE FINANCES  </t>
  </si>
  <si>
    <t>MISSION CAC ANNUELLE / FIN DE MANDAT 30/09/2025</t>
  </si>
  <si>
    <t>00033917REVICAC</t>
  </si>
  <si>
    <t>A00091</t>
  </si>
  <si>
    <t xml:space="preserve">ASSOCIATION CIRQU'EN CAVALE  </t>
  </si>
  <si>
    <t>MISSION CAC ANNUELLE/ FIN DE MANDAT 31/12/2026</t>
  </si>
  <si>
    <t>00034207REVICAC</t>
  </si>
  <si>
    <t>A00090</t>
  </si>
  <si>
    <t xml:space="preserve">ASSOCIATION ENTR'AIDE  </t>
  </si>
  <si>
    <t>MISSION CAC ANNUELLE/ FIN DE  MANDAT 31/12/2024</t>
  </si>
  <si>
    <t>00034208REVICAC</t>
  </si>
  <si>
    <t>A00080</t>
  </si>
  <si>
    <t xml:space="preserve">SAS MAISON CHRYSOLE  </t>
  </si>
  <si>
    <t>MISSION CAC ANUUELLE / FIN DE MANDAT 31/12/2028</t>
  </si>
  <si>
    <t>00034209REVICAC</t>
  </si>
  <si>
    <t>A00081</t>
  </si>
  <si>
    <t xml:space="preserve">SAS DECOSTER CAULLIEZ  </t>
  </si>
  <si>
    <t>MISSION CAC ANUUELLE /FIN DE MANDAT 31/12/2028</t>
  </si>
  <si>
    <t>00034210REVICAC</t>
  </si>
  <si>
    <t>A00087</t>
  </si>
  <si>
    <t xml:space="preserve">SAS STN TRESSAGE  </t>
  </si>
  <si>
    <t>00034211REVICAC</t>
  </si>
  <si>
    <t>A00083</t>
  </si>
  <si>
    <t xml:space="preserve">SAS ETABLISSEMENTS G. MARTIN  </t>
  </si>
  <si>
    <t>00034212REVICAC</t>
  </si>
  <si>
    <t>A00086</t>
  </si>
  <si>
    <t xml:space="preserve">SAS OPMM DE L'ARTOIS  </t>
  </si>
  <si>
    <t>00034213REVICAC</t>
  </si>
  <si>
    <t>A00089</t>
  </si>
  <si>
    <t xml:space="preserve">SAS TRP CHARVET  </t>
  </si>
  <si>
    <t>00034214REVICAC</t>
  </si>
  <si>
    <t>A00096</t>
  </si>
  <si>
    <t xml:space="preserve">SARL UGCF  </t>
  </si>
  <si>
    <t>00034215REVICAC</t>
  </si>
  <si>
    <t>A00101</t>
  </si>
  <si>
    <t xml:space="preserve">SAS ZEIN INVEST  </t>
  </si>
  <si>
    <t>MISSION CAC ANUUELLE 2019 à 2024/LOI PACTE,A SORTIR APRES 24</t>
  </si>
  <si>
    <t>00034868REVICAC</t>
  </si>
  <si>
    <t>A00082</t>
  </si>
  <si>
    <t xml:space="preserve">SAS DMR RUBANS  </t>
  </si>
  <si>
    <t>MISSION CAC ANNUELLE/ FIN DE MANDAT 31/12/2029</t>
  </si>
  <si>
    <t>00034869REVICAC</t>
  </si>
  <si>
    <t>A00084</t>
  </si>
  <si>
    <t xml:space="preserve">SAS ETABLISSEMENTS SAGAERT &amp; CIE  </t>
  </si>
  <si>
    <t>MISSION CAC ANNUELLE /FIN DE MANDAT 31/12/2029</t>
  </si>
  <si>
    <t>00034870REVICAC</t>
  </si>
  <si>
    <t>A00085</t>
  </si>
  <si>
    <t xml:space="preserve">SAS ETABLISSEMENTS LAMBIN ET RAVAU  </t>
  </si>
  <si>
    <t>00034871REVICAC</t>
  </si>
  <si>
    <t>A00088</t>
  </si>
  <si>
    <t xml:space="preserve">SAS SCHOUTTETEN ET FROIDURE  </t>
  </si>
  <si>
    <t>MISSION CAC ANNUELLE / FIN DE MANDAT 31/12/2029</t>
  </si>
  <si>
    <t>00037858REVICAC</t>
  </si>
  <si>
    <t>A00092</t>
  </si>
  <si>
    <t xml:space="preserve">SAS DUROTRANS  </t>
  </si>
  <si>
    <t>MISSION CAC ANNUELLE/FIN DE MANDAT 31/03/2029</t>
  </si>
  <si>
    <t>LUMANE AUDIT LENS (REVILENS)</t>
  </si>
  <si>
    <t>00028349REVILEN</t>
  </si>
  <si>
    <t>A00058</t>
  </si>
  <si>
    <t xml:space="preserve">SAS CRISTAL INVEST  </t>
  </si>
  <si>
    <t>MISSION CAC ANUUELLE 2018 à 2024</t>
  </si>
  <si>
    <t>00028392REVILEN</t>
  </si>
  <si>
    <t>A00078</t>
  </si>
  <si>
    <t xml:space="preserve">SAS WANTIEZ IMMOBILIERE ET INDUSTRIELLE  </t>
  </si>
  <si>
    <t>MISSION CAC ANUUELLE 2018 à 2023/fin de mandat</t>
  </si>
  <si>
    <t>00033167REVILEN</t>
  </si>
  <si>
    <t>A00063</t>
  </si>
  <si>
    <t xml:space="preserve">SARL FAUCOEUR INVESTISSEMENTS  </t>
  </si>
  <si>
    <t>MISSION CAC ANNUELLE/FIN DE MANDAT 31/01/2025</t>
  </si>
  <si>
    <t>00033168REVILEN</t>
  </si>
  <si>
    <t>A00075</t>
  </si>
  <si>
    <t xml:space="preserve">SAS RMR  </t>
  </si>
  <si>
    <t>MISSION CAC ANNUELLE / FIN DE MANDAT 31/01/2025</t>
  </si>
  <si>
    <t>00033253REVILEN</t>
  </si>
  <si>
    <t>A00043</t>
  </si>
  <si>
    <t xml:space="preserve">ASSOCIATION AFAPEI DU CALAISIS  </t>
  </si>
  <si>
    <t>00033254REVILEN</t>
  </si>
  <si>
    <t>A00046</t>
  </si>
  <si>
    <t xml:space="preserve">ASSOCIATION APEI  </t>
  </si>
  <si>
    <t>MISSION CAC ANNUELLE / FIN DE MANDAT 31/12/2027</t>
  </si>
  <si>
    <t>00033255REVILEN</t>
  </si>
  <si>
    <t>A00071</t>
  </si>
  <si>
    <t xml:space="preserve">SAS OSLO  </t>
  </si>
  <si>
    <t>00033256REVILEN</t>
  </si>
  <si>
    <t>A00072</t>
  </si>
  <si>
    <t xml:space="preserve">SAS OSLO GROUPE  </t>
  </si>
  <si>
    <t>00033257REVILEN</t>
  </si>
  <si>
    <t>A00076</t>
  </si>
  <si>
    <t xml:space="preserve">ASSOCIATION S3PI DE L'ARTOIS  </t>
  </si>
  <si>
    <t>MISSION CAC ANUUELLE/FIN DE MANDAT 31/12/2026</t>
  </si>
  <si>
    <t>00033258REVILEN</t>
  </si>
  <si>
    <t>A00191</t>
  </si>
  <si>
    <t xml:space="preserve">  LENER CORDIER  </t>
  </si>
  <si>
    <t>00033723REVILEN</t>
  </si>
  <si>
    <t>A00056</t>
  </si>
  <si>
    <t xml:space="preserve">ASSOCIATION LA CHAINE DES TERRILS  </t>
  </si>
  <si>
    <t>00033724REVILEN</t>
  </si>
  <si>
    <t>A00059</t>
  </si>
  <si>
    <t xml:space="preserve">  GCMS EMAUTIS  </t>
  </si>
  <si>
    <t>00033938REVILEN</t>
  </si>
  <si>
    <t>A00069</t>
  </si>
  <si>
    <t xml:space="preserve">ASSOCIATION EHPAD DE LENS  </t>
  </si>
  <si>
    <t>MISSION CAC ANNUELLE / FIN DE MANDAT 31/12/2028</t>
  </si>
  <si>
    <t>00034174REVILEN</t>
  </si>
  <si>
    <t>A00042</t>
  </si>
  <si>
    <t xml:space="preserve">SAS ADS  </t>
  </si>
  <si>
    <t>MISSION CAC ANNUELLE/FIN DE MANDAT 31/12/2025</t>
  </si>
  <si>
    <t>00034176REVILEN</t>
  </si>
  <si>
    <t>A00045</t>
  </si>
  <si>
    <t xml:space="preserve">SAS ALTINNOVA  </t>
  </si>
  <si>
    <t>MISSION CAC ANUUELLE / FIN DE MANDAT 31/12/2026</t>
  </si>
  <si>
    <t>00034177REVILEN</t>
  </si>
  <si>
    <t>A00060</t>
  </si>
  <si>
    <t xml:space="preserve">SAS ESPO OUEST  </t>
  </si>
  <si>
    <t>00034179REVILEN</t>
  </si>
  <si>
    <t>A00061</t>
  </si>
  <si>
    <t xml:space="preserve">SAS ESPO SUD  </t>
  </si>
  <si>
    <t>00034180REVILEN</t>
  </si>
  <si>
    <t>A00062</t>
  </si>
  <si>
    <t xml:space="preserve">SAS ETM  </t>
  </si>
  <si>
    <t>00034181REVILEN</t>
  </si>
  <si>
    <t>A00064</t>
  </si>
  <si>
    <t xml:space="preserve">SA FINANCIERE DE PARTICIPATIONS DU NORD  </t>
  </si>
  <si>
    <t>00034183REVILEN</t>
  </si>
  <si>
    <t>A00067</t>
  </si>
  <si>
    <t xml:space="preserve">ASSOCIATION HALTE REPIT DE LA GOHELLE  </t>
  </si>
  <si>
    <t>00034184REVILEN</t>
  </si>
  <si>
    <t>A00142</t>
  </si>
  <si>
    <t xml:space="preserve">  CSI DU DUNKERQUOIS  </t>
  </si>
  <si>
    <t>00034186REVILEN</t>
  </si>
  <si>
    <t>A00215</t>
  </si>
  <si>
    <t xml:space="preserve">ASSOCIATION CIASFPA  </t>
  </si>
  <si>
    <t>00034187REVILEN</t>
  </si>
  <si>
    <t>A00216</t>
  </si>
  <si>
    <t xml:space="preserve">  ASSOCIATION CIASFPA REPAS  </t>
  </si>
  <si>
    <t>00034189REVILEN</t>
  </si>
  <si>
    <t>A00218</t>
  </si>
  <si>
    <t xml:space="preserve">ASSOCIATION Résidence clos du marais  </t>
  </si>
  <si>
    <t>00034190REVILEN</t>
  </si>
  <si>
    <t>A00219</t>
  </si>
  <si>
    <t xml:space="preserve">ASSOCIATION DOMI SOINS 62-59  </t>
  </si>
  <si>
    <t>MISSION CAC ANNUELLE/ FIN DE MANDAT 31/12/2025</t>
  </si>
  <si>
    <t>00034192REVILEN</t>
  </si>
  <si>
    <t>A00220</t>
  </si>
  <si>
    <t xml:space="preserve">  ASSOCIATION FORM 3A  </t>
  </si>
  <si>
    <t>MISSION CAC ANUELLE / FIN DE MANDAT 31/12/2027</t>
  </si>
  <si>
    <t>00034193REVILEN</t>
  </si>
  <si>
    <t>A00221</t>
  </si>
  <si>
    <t xml:space="preserve">  ASSOCIATION S4A  </t>
  </si>
  <si>
    <t>00034195REVILEN</t>
  </si>
  <si>
    <t>A00223</t>
  </si>
  <si>
    <t xml:space="preserve">ASSOCIATION GCSMS PAYS DE L'ARTOIS  </t>
  </si>
  <si>
    <t>MISSION CAC ANNUELLE/FIN DE MANDAT 31/12/2028</t>
  </si>
  <si>
    <t>00034196REVILEN</t>
  </si>
  <si>
    <t>A00224</t>
  </si>
  <si>
    <t xml:space="preserve">  ASSOCIATION RADAM  </t>
  </si>
  <si>
    <t>00034197REVILEN</t>
  </si>
  <si>
    <t>A00225</t>
  </si>
  <si>
    <t xml:space="preserve">  DENDIEN GROUPE  </t>
  </si>
  <si>
    <t>MISSION CAC ANNUELLE/ FIN DE MANDAT 31/12/2024</t>
  </si>
  <si>
    <t>00034199REVILEN</t>
  </si>
  <si>
    <t>A00228</t>
  </si>
  <si>
    <t xml:space="preserve">ASSOCIATION ASAP  </t>
  </si>
  <si>
    <t>00034200REVILEN</t>
  </si>
  <si>
    <t>A00226</t>
  </si>
  <si>
    <t xml:space="preserve">  SARL PROMETALIC  </t>
  </si>
  <si>
    <t>00034201REVILEN</t>
  </si>
  <si>
    <t>A00044</t>
  </si>
  <si>
    <t xml:space="preserve">ASSOCIATION AIDE AUX MERES DE FAMILLE  </t>
  </si>
  <si>
    <t>MISSION CAC ANUUELLE /FIN DE MANDAT 31/12/2024</t>
  </si>
  <si>
    <t>00034203REVILEN</t>
  </si>
  <si>
    <t>A00041</t>
  </si>
  <si>
    <t xml:space="preserve">SARL ACX CONSEIL  </t>
  </si>
  <si>
    <t>00034204REVILEN</t>
  </si>
  <si>
    <t>A00074</t>
  </si>
  <si>
    <t xml:space="preserve">ASSOCIATION PLASTIUM  </t>
  </si>
  <si>
    <t>MISSION CAC ANNUELLE /FIN DE MANDAT 31/12/2024</t>
  </si>
  <si>
    <t>00034205REVILEN</t>
  </si>
  <si>
    <t>A00079</t>
  </si>
  <si>
    <t xml:space="preserve">ASSOCIATION GAMINS EXCEPTIONNELS  </t>
  </si>
  <si>
    <t>MISSION CAC ANUUELLE/FIN DE MANDAT 31/12/2028</t>
  </si>
  <si>
    <t>00034227REVILEN</t>
  </si>
  <si>
    <t>A00050</t>
  </si>
  <si>
    <t xml:space="preserve">ASSOCIATION AVENIR PRO 62  </t>
  </si>
  <si>
    <t>00034229REVILEN</t>
  </si>
  <si>
    <t>A00051</t>
  </si>
  <si>
    <t xml:space="preserve">SAS CAR PREMIUM  </t>
  </si>
  <si>
    <t>00034230REVILEN</t>
  </si>
  <si>
    <t>A00052</t>
  </si>
  <si>
    <t xml:space="preserve">SAS CAR PREMIUM 59  </t>
  </si>
  <si>
    <t>MISSION CAC ANNUELLE/ FIN DE MANDAT 31/12/2027</t>
  </si>
  <si>
    <t>00034233REVILEN</t>
  </si>
  <si>
    <t>A00068</t>
  </si>
  <si>
    <t xml:space="preserve">SAS JPC EVOLUTION  </t>
  </si>
  <si>
    <t>00034234REVILEN</t>
  </si>
  <si>
    <t>A00073</t>
  </si>
  <si>
    <t xml:space="preserve">SAS PERFORM'AUTO  </t>
  </si>
  <si>
    <t>MISSION CAC ANNUELLE/FIN DE MANDAT 31/12/2024</t>
  </si>
  <si>
    <t>00034235REVILEN</t>
  </si>
  <si>
    <t>A00077</t>
  </si>
  <si>
    <t xml:space="preserve">SAS UNIMARK  </t>
  </si>
  <si>
    <t>00034236REVILEN</t>
  </si>
  <si>
    <t>A00141</t>
  </si>
  <si>
    <t xml:space="preserve">  APPUI SANTE ARTOIS  </t>
  </si>
  <si>
    <t>MISSION CAC ANNUELLE/FIN DE MANDAT 31/12/2027</t>
  </si>
  <si>
    <t>00034487REVILEN</t>
  </si>
  <si>
    <t>A00140</t>
  </si>
  <si>
    <t xml:space="preserve">  IBERIAN MOTORS  </t>
  </si>
  <si>
    <t>00034867REVILEN</t>
  </si>
  <si>
    <t>A00070</t>
  </si>
  <si>
    <t xml:space="preserve">ASSOCIATION OSE ARTS  </t>
  </si>
  <si>
    <t>00034874REVILEN</t>
  </si>
  <si>
    <t>A00229</t>
  </si>
  <si>
    <t xml:space="preserve">  CINELIGUE  </t>
  </si>
  <si>
    <t>00034875REVILEN</t>
  </si>
  <si>
    <t>A00143</t>
  </si>
  <si>
    <t xml:space="preserve">SAS HORIZONS  </t>
  </si>
  <si>
    <t>00034876REVILEN</t>
  </si>
  <si>
    <t>A00065</t>
  </si>
  <si>
    <t xml:space="preserve">ASSOCIATION FJEP  </t>
  </si>
  <si>
    <t>00034877REVILEN</t>
  </si>
  <si>
    <t>A00053</t>
  </si>
  <si>
    <t xml:space="preserve">SAS CAR PREMIUM 62  </t>
  </si>
  <si>
    <t>00034878REVILEN</t>
  </si>
  <si>
    <t>A00049</t>
  </si>
  <si>
    <t xml:space="preserve">SAS AUTOSTANDING  </t>
  </si>
  <si>
    <t>00034879REVILEN</t>
  </si>
  <si>
    <t>A00055</t>
  </si>
  <si>
    <t xml:space="preserve">SAS CAREXEL  </t>
  </si>
  <si>
    <t>00034880REVILEN</t>
  </si>
  <si>
    <t>A00047</t>
  </si>
  <si>
    <t xml:space="preserve">SAS ASIAN MOTORS  </t>
  </si>
  <si>
    <t>00034881REVILEN</t>
  </si>
  <si>
    <t>A00048</t>
  </si>
  <si>
    <t xml:space="preserve">ASSOCIATION D'ENTRAIDE DES CONSEILLERS GENERAUX DU PAS DE CALAIS  </t>
  </si>
  <si>
    <t>MISSION CAC ANNUELLE/FIN DE MANDAT 31/12/25</t>
  </si>
  <si>
    <t>00034882REVILEN</t>
  </si>
  <si>
    <t>00037805REVILEN</t>
  </si>
  <si>
    <t>A00066</t>
  </si>
  <si>
    <t xml:space="preserve">SAS FRANCE ENVIRONNEMENT  </t>
  </si>
  <si>
    <t>MISSION CAC ANNUELLE /MANDAT 2025 A 2030</t>
  </si>
  <si>
    <t>LUMANE AUDIT V. D'ASCQ (REVIGCAC)</t>
  </si>
  <si>
    <t>00033391REVICAC</t>
  </si>
  <si>
    <t>A00054</t>
  </si>
  <si>
    <t xml:space="preserve">SAS TRANSALOG  </t>
  </si>
  <si>
    <t>DECOEYERE EMMANUEL</t>
  </si>
  <si>
    <t>MISSION CAC ANNUELLE /DERNIER MANDAT 31/12/2028</t>
  </si>
  <si>
    <t>00033679REVICAC</t>
  </si>
  <si>
    <t>A00005</t>
  </si>
  <si>
    <t xml:space="preserve">ASSOCIATION LA VIE ACTIVE  </t>
  </si>
  <si>
    <t>MISSION CAC ANNUELLE/6 ans 22/23/24/25/26/27</t>
  </si>
  <si>
    <t>00034218REVICAC</t>
  </si>
  <si>
    <t>A00002</t>
  </si>
  <si>
    <t xml:space="preserve">  AFAD  </t>
  </si>
  <si>
    <t>00034219REVICAC</t>
  </si>
  <si>
    <t>A00032</t>
  </si>
  <si>
    <t xml:space="preserve">EURL ELOY WATER FRANCE  </t>
  </si>
  <si>
    <t>RINGARD AURELIEN</t>
  </si>
  <si>
    <t>MISSION CAC ANUUELLE 2023 /MANDAT 2022 A 2027</t>
  </si>
  <si>
    <t>00034220REVICAC</t>
  </si>
  <si>
    <t>A00033</t>
  </si>
  <si>
    <t xml:space="preserve">SARL ELOY WATER CARAIBES  </t>
  </si>
  <si>
    <t>00034221REVICAC</t>
  </si>
  <si>
    <t>A00034</t>
  </si>
  <si>
    <t xml:space="preserve">SAS ETCI  </t>
  </si>
  <si>
    <t>MISSION CAC ANNUELLE /MANDAT 2022 A 2027</t>
  </si>
  <si>
    <t>00034222REVICAC</t>
  </si>
  <si>
    <t>A00035</t>
  </si>
  <si>
    <t xml:space="preserve">SAS MGT MECANIQUE  </t>
  </si>
  <si>
    <t>MISSION CAC ANNUELLE / MANDAT 2022 A 2027</t>
  </si>
  <si>
    <t>00034238REVICAC</t>
  </si>
  <si>
    <t>A00036</t>
  </si>
  <si>
    <t xml:space="preserve">SAS ESPO  </t>
  </si>
  <si>
    <t>00034272REVICAC</t>
  </si>
  <si>
    <t>A06231</t>
  </si>
  <si>
    <t xml:space="preserve">  HAUTS DE FLANDRE INSERTION  </t>
  </si>
  <si>
    <t>MISSION CAC ANUUELLE/dernier MANDAT 2024</t>
  </si>
  <si>
    <t>00034638REVICAC</t>
  </si>
  <si>
    <t>A06014</t>
  </si>
  <si>
    <t xml:space="preserve">  TOULEMONDE ET FILS  </t>
  </si>
  <si>
    <t>MISSION CAC ANNUELLE/ FIN DE MANDAT 2024</t>
  </si>
  <si>
    <t>00034639REVICAC</t>
  </si>
  <si>
    <t>A06052</t>
  </si>
  <si>
    <t xml:space="preserve">  ADEP  </t>
  </si>
  <si>
    <t>00034640REVICAC</t>
  </si>
  <si>
    <t>A06171</t>
  </si>
  <si>
    <t xml:space="preserve">  SOCIETE D AFFRETEMENT TRANSPORTS ROUTIERS L.J.  </t>
  </si>
  <si>
    <t>MISSION CAC ANNUELLE/FIN DE MANDAT AU 31/12/2028</t>
  </si>
  <si>
    <t>00034641REVICAC</t>
  </si>
  <si>
    <t>A06179</t>
  </si>
  <si>
    <t xml:space="preserve">  STE INDUSTRIEL.D'ELECTRO MECAN (SIEM)  </t>
  </si>
  <si>
    <t>MISSION CAC ANNUELLE/FIN DE MANDAT AU 31/12/2026</t>
  </si>
  <si>
    <t>00034816REVICAC</t>
  </si>
  <si>
    <t>A06227</t>
  </si>
  <si>
    <t xml:space="preserve">  CHI FOU MI PRODUCTIONS  </t>
  </si>
  <si>
    <t>MEURIN NICOLAS</t>
  </si>
  <si>
    <t>00034817REVICAC</t>
  </si>
  <si>
    <t>A06232</t>
  </si>
  <si>
    <t xml:space="preserve">  CHI FOU MI AND CO  </t>
  </si>
  <si>
    <t>00034824REVICAC</t>
  </si>
  <si>
    <t>A00007</t>
  </si>
  <si>
    <t xml:space="preserve">SARL RIVIERE LEZARDE  </t>
  </si>
  <si>
    <t>MISSION CAC ANNUELLE/MANDAT4ans/21/22/23/24</t>
  </si>
  <si>
    <t>00034825REVICAC</t>
  </si>
  <si>
    <t>A00037</t>
  </si>
  <si>
    <t xml:space="preserve">SAS IMMUTEP  </t>
  </si>
  <si>
    <t>SCHNELL AURELIE</t>
  </si>
  <si>
    <t>MISSION CAC ANNUELLE/ MANDAT 2022 A 2024</t>
  </si>
  <si>
    <t>00034828REVICAC</t>
  </si>
  <si>
    <t>A06165</t>
  </si>
  <si>
    <t xml:space="preserve">  AUBEPINE IMMO  </t>
  </si>
  <si>
    <t>MISSION CAC ANNUELLE/MANDAT 31/12/2024</t>
  </si>
  <si>
    <t>00034831REVICAC</t>
  </si>
  <si>
    <t>A06222</t>
  </si>
  <si>
    <t xml:space="preserve">  CIOS Ville Arras  </t>
  </si>
  <si>
    <t>00034834REVICAC</t>
  </si>
  <si>
    <t>A06892</t>
  </si>
  <si>
    <t xml:space="preserve">  LA ROSE DES VENTS  </t>
  </si>
  <si>
    <t>00034835REVICAC</t>
  </si>
  <si>
    <t>A06023</t>
  </si>
  <si>
    <t xml:space="preserve">  COTEC  </t>
  </si>
  <si>
    <t>OLEJNIEZAK FREDERIC</t>
  </si>
  <si>
    <t>MISSION CAC ANNUELLE/MANDAT 22/23/24</t>
  </si>
  <si>
    <t>00034840REVICAC</t>
  </si>
  <si>
    <t>A06194</t>
  </si>
  <si>
    <t xml:space="preserve">  CUMA LA VERLOOSSOISE  </t>
  </si>
  <si>
    <t>00034845REVICAC</t>
  </si>
  <si>
    <t>A00233</t>
  </si>
  <si>
    <t xml:space="preserve">  CUMA DU MOULIN  </t>
  </si>
  <si>
    <t>MISSION CAC ANNUELLE /FIN DE MANDAT 2028</t>
  </si>
  <si>
    <t>00034847REVICAC</t>
  </si>
  <si>
    <t>A00234</t>
  </si>
  <si>
    <t xml:space="preserve">  CUMA DE VILLERS PLOUICH  </t>
  </si>
  <si>
    <t>MISSION CAC ANNUELLE /FIN DE MANDAT 31/12/28</t>
  </si>
  <si>
    <t>00034849REVICAC</t>
  </si>
  <si>
    <t>A00235</t>
  </si>
  <si>
    <t xml:space="preserve">  CUMA DE LA CROIX AU BOIS  </t>
  </si>
  <si>
    <t>MISSION CAC ANNUELLE/DERNIER MANDAT 31/12/2028</t>
  </si>
  <si>
    <t>00037513REVICAC</t>
  </si>
  <si>
    <t>A06173</t>
  </si>
  <si>
    <t xml:space="preserve">  TOLEXPRESS  </t>
  </si>
  <si>
    <t>MISSION CAC ANNUELLE/ FIN DE MANDAT 30/09/2029</t>
  </si>
  <si>
    <t>00037758REVICAC</t>
  </si>
  <si>
    <t>A00201</t>
  </si>
  <si>
    <t xml:space="preserve">SAS LORBAN FINANCES  </t>
  </si>
  <si>
    <t>HERBECQ ARNAUD</t>
  </si>
  <si>
    <t>MISSION CAC ANNUELLE 2024/FIN DE MANDAT 31/12/2026</t>
  </si>
  <si>
    <t>00037759REVICAC</t>
  </si>
  <si>
    <t>A00203</t>
  </si>
  <si>
    <t xml:space="preserve">SAS SENEK  </t>
  </si>
  <si>
    <t>MISSION CAC ANNUELLE/FIN DE MANDAT 31/07/2028</t>
  </si>
  <si>
    <t>00037761REVICAC</t>
  </si>
  <si>
    <t>A00208</t>
  </si>
  <si>
    <t xml:space="preserve">SAS SA SODEPAC INTERNATIONAL  </t>
  </si>
  <si>
    <t>00037766REVICAC</t>
  </si>
  <si>
    <t>A00205</t>
  </si>
  <si>
    <t xml:space="preserve">SAS SIBANORD  </t>
  </si>
  <si>
    <t>MISSION CAC ANNUELLE /FIN DE MANDAT 31/03/2024</t>
  </si>
  <si>
    <t>00037843REVICAC</t>
  </si>
  <si>
    <t>A00243</t>
  </si>
  <si>
    <t xml:space="preserve">SAS COMMAC  </t>
  </si>
  <si>
    <t>00037891REVICAC</t>
  </si>
  <si>
    <t>A00193</t>
  </si>
  <si>
    <t xml:space="preserve">ASSOCIATION ACTION RESS EMPLOI FORM EDUCAT PERMANENT  </t>
  </si>
  <si>
    <t>MISSION CAC ANNUELLE /FIN DE MANDAT 2027</t>
  </si>
  <si>
    <t>00038446REVICAC</t>
  </si>
  <si>
    <t>A00138</t>
  </si>
  <si>
    <t xml:space="preserve">SARL DGJ  </t>
  </si>
  <si>
    <t>AZAKAK YASSINE</t>
  </si>
  <si>
    <t xml:space="preserve">MISSION CAC ANNUELLE </t>
  </si>
  <si>
    <t>00038459REVICAC</t>
  </si>
  <si>
    <t>A06228</t>
  </si>
  <si>
    <t xml:space="preserve">  DETAM  </t>
  </si>
  <si>
    <t>MISSION CAC ANNUELLE / FIN DE MANDAT 31/03/2024</t>
  </si>
  <si>
    <t>00038460REVICAC</t>
  </si>
  <si>
    <t>A06229</t>
  </si>
  <si>
    <t xml:space="preserve">  IDeFY  </t>
  </si>
  <si>
    <t>MISSION CAC ANNUELLE / FIN DE MANDAT 31/03/2026</t>
  </si>
  <si>
    <t>00038462REVICAC</t>
  </si>
  <si>
    <t>A06025</t>
  </si>
  <si>
    <t xml:space="preserve">  LMO LILLOISE DE MACHINES OUTIL  </t>
  </si>
  <si>
    <t>00038543REVICAC</t>
  </si>
  <si>
    <t>A00248</t>
  </si>
  <si>
    <t xml:space="preserve">SC EV INVESTISSEMENT  </t>
  </si>
  <si>
    <t>00038761REVICAC</t>
  </si>
  <si>
    <t>A00006</t>
  </si>
  <si>
    <t xml:space="preserve">  CUMA BIO ET TERRITOIRES  </t>
  </si>
  <si>
    <t>MISSION CAC ANNUELLE/Mandat 2021 à 2026</t>
  </si>
  <si>
    <t>00038762REVICAC</t>
  </si>
  <si>
    <t>A00102</t>
  </si>
  <si>
    <t xml:space="preserve">  CUMA NORD'OIGNONS  </t>
  </si>
  <si>
    <t>MISSION CAC ANNUELLE 2024/fin de mandat 2027</t>
  </si>
  <si>
    <t>00038827REVICAC</t>
  </si>
  <si>
    <t>A00202</t>
  </si>
  <si>
    <t xml:space="preserve">SAS NORD SIGNALISATION SAS  </t>
  </si>
  <si>
    <t>MISSION CAC ANNUELLE 2023/FIN DE MANDAT 31/12/2024</t>
  </si>
  <si>
    <t>00038828REVICAC</t>
  </si>
  <si>
    <t>MISSION CAC ANNUELLE 2024/FIN DE MANDAT 31/12/2024</t>
  </si>
  <si>
    <t>00038885REVICAC</t>
  </si>
  <si>
    <t>A00196</t>
  </si>
  <si>
    <t xml:space="preserve">SAS GROUPE EOD  </t>
  </si>
  <si>
    <t>MISSION CAC ANNUELLE 2024/FIN DE MANDAT 30/09/2029</t>
  </si>
  <si>
    <t>00038888REVICAC</t>
  </si>
  <si>
    <t>A00197</t>
  </si>
  <si>
    <t xml:space="preserve">  EPIKTET  </t>
  </si>
  <si>
    <t>MISSION CAC ANNUELLE /FIN DE MANDAT AU 31/07/2028</t>
  </si>
  <si>
    <t>00038889REVICAC</t>
  </si>
  <si>
    <t>A00199</t>
  </si>
  <si>
    <t xml:space="preserve">SAS KINOUGARDE  </t>
  </si>
  <si>
    <t>MISSION CAC ANNUELLE 2025/FIN DE MANDAT 31/07/2027</t>
  </si>
  <si>
    <t>00038890REVICAC</t>
  </si>
  <si>
    <t>Prénom</t>
  </si>
  <si>
    <t>Nom</t>
  </si>
  <si>
    <t>Signataires</t>
  </si>
  <si>
    <t>Responsables de Dossier</t>
  </si>
  <si>
    <t>Collaborateurs</t>
  </si>
  <si>
    <t>Nicolas</t>
  </si>
  <si>
    <t>Meurin</t>
  </si>
  <si>
    <t>Charlet</t>
  </si>
  <si>
    <t>Aurélie</t>
  </si>
  <si>
    <t>Schnell</t>
  </si>
  <si>
    <t>François</t>
  </si>
  <si>
    <t>Montens</t>
  </si>
  <si>
    <t>Kelly</t>
  </si>
  <si>
    <t>Charles</t>
  </si>
  <si>
    <t>Gwenaelle</t>
  </si>
  <si>
    <t>Degaugue</t>
  </si>
  <si>
    <t>Caroline</t>
  </si>
  <si>
    <t>Helleboid</t>
  </si>
  <si>
    <t>Quentin</t>
  </si>
  <si>
    <t>Déconseillez</t>
  </si>
  <si>
    <t>Mathias</t>
  </si>
  <si>
    <t>Horwath</t>
  </si>
  <si>
    <t>Solène</t>
  </si>
  <si>
    <t>Fonson</t>
  </si>
  <si>
    <t>Arnaud</t>
  </si>
  <si>
    <t>Herbecq</t>
  </si>
  <si>
    <t>David</t>
  </si>
  <si>
    <t>Trentesaux</t>
  </si>
  <si>
    <t>Emmanuel</t>
  </si>
  <si>
    <t>Decoeyere</t>
  </si>
  <si>
    <t>Renald</t>
  </si>
  <si>
    <t>Beudaert</t>
  </si>
  <si>
    <t>Gaetana</t>
  </si>
  <si>
    <t>Ligreci</t>
  </si>
  <si>
    <t>Liste des missions CAC</t>
  </si>
  <si>
    <t>LUMANE AUDIT PARIS (M&amp;R)</t>
  </si>
  <si>
    <t>00033640MROD</t>
  </si>
  <si>
    <t>A00162</t>
  </si>
  <si>
    <t xml:space="preserve">SARL AB'Z INTERIM  </t>
  </si>
  <si>
    <t>MISSION CAC ANNUELLE / FIN DE MANDAT 30/11/2024</t>
  </si>
  <si>
    <t>00033641MROD</t>
  </si>
  <si>
    <t>A00148</t>
  </si>
  <si>
    <t xml:space="preserve">SAS AMRAM  </t>
  </si>
  <si>
    <t>MISSION CAC ANNUELLE 2023/dernier mandat 2023</t>
  </si>
  <si>
    <t>00033646MROD</t>
  </si>
  <si>
    <t>A00153</t>
  </si>
  <si>
    <t xml:space="preserve">SARL GOLD CENTER WEST INDIES  </t>
  </si>
  <si>
    <t>MISSION CAC ANNUELLE 2023 / FIN DE MANDAT 30/09/2023</t>
  </si>
  <si>
    <t>00033733MROD</t>
  </si>
  <si>
    <t>A00168</t>
  </si>
  <si>
    <t xml:space="preserve">SA CIE MARCHANDE DE BIENS  </t>
  </si>
  <si>
    <t>00033734MROD</t>
  </si>
  <si>
    <t>A00174</t>
  </si>
  <si>
    <t xml:space="preserve">SA VILLA HENRI IV  </t>
  </si>
  <si>
    <t>00034144MROD</t>
  </si>
  <si>
    <t>A00172</t>
  </si>
  <si>
    <t xml:space="preserve">SA NOUVELLE COMPAGNIE MARCHANDE  </t>
  </si>
  <si>
    <t>00034548MROD</t>
  </si>
  <si>
    <t>A00173</t>
  </si>
  <si>
    <t xml:space="preserve">SAS SAM PARIS  </t>
  </si>
  <si>
    <t>MISSION CAC ANNUELLE /FIN DE MANDAT AU 31/12/2024</t>
  </si>
  <si>
    <t>00037887MROD</t>
  </si>
  <si>
    <t>A00161</t>
  </si>
  <si>
    <t xml:space="preserve">SARL ABC INTERIM ASSISTANCE BATIMENT CHANTIER INTERIM  </t>
  </si>
  <si>
    <t>MISSION CAC ANNUELLE  / FIN DE MANDAT 31/12/24</t>
  </si>
  <si>
    <t>00037889MROD</t>
  </si>
  <si>
    <t>A00166</t>
  </si>
  <si>
    <t xml:space="preserve">SAS CASTRI  </t>
  </si>
  <si>
    <t>00037890MROD</t>
  </si>
  <si>
    <t>A00171</t>
  </si>
  <si>
    <t xml:space="preserve">SAS NOUVELLE CITE  </t>
  </si>
  <si>
    <t>00038279MROD</t>
  </si>
  <si>
    <t>A00163</t>
  </si>
  <si>
    <t xml:space="preserve">SAS AMBAPHARM  </t>
  </si>
  <si>
    <t>MISSION CAC ANNUELLE/ FIN DE MANDAT AU 31/12/2024</t>
  </si>
  <si>
    <t>00038280MROD</t>
  </si>
  <si>
    <t>A00167</t>
  </si>
  <si>
    <t xml:space="preserve">SA COMPAGNIE MARCHANDE ET FINANCIERE INTERCONTINENTALE  </t>
  </si>
  <si>
    <t>MISSION CAC ANNUELLE  / FIN MISSION 31/12/2029</t>
  </si>
  <si>
    <t>00038281MROD</t>
  </si>
  <si>
    <t>A00169</t>
  </si>
  <si>
    <t xml:space="preserve">SAS JJ-ONE  </t>
  </si>
  <si>
    <t>00038387REVICAC</t>
  </si>
  <si>
    <t>A00245</t>
  </si>
  <si>
    <t xml:space="preserve">SAS HEOH PAYMENTS  </t>
  </si>
  <si>
    <t>MISSION CAC ANNUELLE 2024/FIN DE MANDAT 2029</t>
  </si>
  <si>
    <t>00038388REVICAC</t>
  </si>
  <si>
    <t>A00246</t>
  </si>
  <si>
    <t xml:space="preserve">SA HEOH  </t>
  </si>
  <si>
    <t>00038390MROD</t>
  </si>
  <si>
    <t>A00247</t>
  </si>
  <si>
    <t xml:space="preserve">SAS MPS  </t>
  </si>
  <si>
    <t>00038830MROD</t>
  </si>
  <si>
    <t>A00159</t>
  </si>
  <si>
    <t xml:space="preserve">SAS REVIGESTION (Clt MR)  </t>
  </si>
  <si>
    <t>CCACE</t>
  </si>
  <si>
    <t>MISSION CAC EXCEPTIONNELLE/Chi fou mi prod/GOLO&amp;RITCHIE</t>
  </si>
  <si>
    <t>00038831MROD</t>
  </si>
  <si>
    <t>MISSION CAC EXCEPTIONNELLE/chi fou mi prod/Ni chaines ni mai</t>
  </si>
  <si>
    <t>00039554MROD</t>
  </si>
  <si>
    <t>A00164</t>
  </si>
  <si>
    <t xml:space="preserve">SA CAP INDUSTRIES  </t>
  </si>
  <si>
    <t>MISSION CAC ANNUELLE / MANDAT 30/09/2026</t>
  </si>
  <si>
    <t>00039675MROD</t>
  </si>
  <si>
    <t>00039677MROD</t>
  </si>
  <si>
    <t>00039830MROD</t>
  </si>
  <si>
    <t>00039831MROD</t>
  </si>
  <si>
    <t>00039839MROD</t>
  </si>
  <si>
    <t>Total heures Excercice 2024/2025</t>
  </si>
  <si>
    <t>Total heures Budget 2025/2026</t>
  </si>
  <si>
    <t>Montant HT mission 2024/2025</t>
  </si>
  <si>
    <t>Montant HT mission 2025/2026</t>
  </si>
  <si>
    <t>Atterrissage</t>
  </si>
  <si>
    <t>Budget</t>
  </si>
  <si>
    <t>Confirmer les mandats pour l'exercice 2025/26</t>
  </si>
  <si>
    <t>Renouvellement Probable oui/non</t>
  </si>
  <si>
    <t>Renouvellement oui / non pour les manadats en fin de période sur 2026</t>
  </si>
  <si>
    <t>Confirmer le Prix du Mandat pour 2025/2026</t>
  </si>
  <si>
    <t>Confirmer le Prix du Mandat pour 2024/25</t>
  </si>
  <si>
    <t>Heures Produites en 2024/2025</t>
  </si>
  <si>
    <t>Heures Produites en 2025/2026</t>
  </si>
  <si>
    <t>Nom &amp; prénom Signataire</t>
  </si>
  <si>
    <t>Par dossier : confirmer le Responsable</t>
  </si>
  <si>
    <t>Par dossier : confirmer le signataire</t>
  </si>
  <si>
    <t>Par dossier : confirmer le/ les Collaborateurs</t>
  </si>
  <si>
    <t>Affecter le nombre d'heures réels pour l'exercice 2024/2025</t>
  </si>
  <si>
    <t>Affecter le nombre d'heures projetées pour l'exercice 2025/2026</t>
  </si>
  <si>
    <t>Nom &amp; prénom Collaborateur 1</t>
  </si>
  <si>
    <t>Nom &amp; prénom Collaborateur 2</t>
  </si>
  <si>
    <t>Nom &amp; prénom Collaborateur 3</t>
  </si>
  <si>
    <t xml:space="preserve">Process Budgétaire CAC </t>
  </si>
  <si>
    <t>Exercice 2025/2026</t>
  </si>
  <si>
    <t>Départ</t>
  </si>
  <si>
    <t>Zarcone</t>
  </si>
  <si>
    <t>Anthony</t>
  </si>
  <si>
    <t>May</t>
  </si>
  <si>
    <t>Victor</t>
  </si>
  <si>
    <t>Alternant 1</t>
  </si>
  <si>
    <t>Alternant 2</t>
  </si>
  <si>
    <t xml:space="preserve">Arrivée </t>
  </si>
  <si>
    <t xml:space="preserve">Arrêt Maternité </t>
  </si>
  <si>
    <t>Retour Automne 2025</t>
  </si>
  <si>
    <t>Sous Traitant 1</t>
  </si>
  <si>
    <t>Sous Traitant 2</t>
  </si>
  <si>
    <t>Sur Paris en remplacement d'aurélie Schnell</t>
  </si>
  <si>
    <t>Développement : Il y a-t-il des mandats en cours de signataure</t>
  </si>
  <si>
    <t>non</t>
  </si>
  <si>
    <t>Charlet Nicolas</t>
  </si>
  <si>
    <t>Patry Julien</t>
  </si>
  <si>
    <t>Schnell Auréllie</t>
  </si>
  <si>
    <t>Diore-Hayat Solene</t>
  </si>
  <si>
    <t>n/a</t>
  </si>
  <si>
    <t>8</t>
  </si>
  <si>
    <t>4</t>
  </si>
  <si>
    <t>TDRLS</t>
  </si>
  <si>
    <t>2</t>
  </si>
  <si>
    <t>Montant HT ds LDM 2024/2025</t>
  </si>
  <si>
    <t>Schnell Aurelie</t>
  </si>
  <si>
    <t>2 encodages</t>
  </si>
  <si>
    <t>16</t>
  </si>
  <si>
    <t>30</t>
  </si>
  <si>
    <t>50</t>
  </si>
  <si>
    <t>56</t>
  </si>
  <si>
    <t>35</t>
  </si>
  <si>
    <t>5</t>
  </si>
  <si>
    <t>40</t>
  </si>
  <si>
    <t>Viala Eleonore</t>
  </si>
  <si>
    <t>48</t>
  </si>
  <si>
    <t>Schnell Aurélie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</si>
</sst>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>
    <font>
      <sz val="11"/>
      <color theme="1"/>
      <name val="Aptos Narrow"/>
      <family val="2"/>
      <scheme val="minor"/>
    </font>
    <font>
      <b/>
      <sz val="8"/>
      <color rgb="FFFFFFFF"/>
      <name val="Arial"/>
      <family val="2"/>
    </font>
    <font>
      <b/>
      <sz val="9"/>
      <color indexed="81"/>
      <name val="Tahoma"/>
      <family val="2"/>
    </font>
    <font>
      <sz val="8"/>
      <color rgb="FF000000"/>
      <name val="Arial"/>
      <family val="2"/>
    </font>
    <font>
      <b/>
      <sz val="14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1"/>
      <name val="Aptos Narrow"/>
      <scheme val="minor"/>
    </font>
    <font>
      <sz val="11"/>
      <color theme="1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31869B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31869B"/>
      </left>
      <right style="thin">
        <color rgb="FF31869B"/>
      </right>
      <top style="thin">
        <color rgb="FF31869B"/>
      </top>
      <bottom style="thin">
        <color rgb="FF31869B"/>
      </bottom>
      <diagonal/>
    </border>
    <border>
      <left style="thin">
        <color rgb="FF31869B"/>
      </left>
      <right style="thin">
        <color rgb="FF31869B"/>
      </right>
      <top/>
      <bottom/>
      <diagonal/>
    </border>
    <border>
      <left/>
      <right style="dotted">
        <color rgb="FF00A7AB"/>
      </right>
      <top style="thin">
        <color rgb="FF31869B"/>
      </top>
      <bottom/>
      <diagonal/>
    </border>
    <border>
      <left style="dotted">
        <color rgb="FF00A7AB"/>
      </left>
      <right style="dotted">
        <color rgb="FF00A7AB"/>
      </right>
      <top style="thin">
        <color rgb="FF31869B"/>
      </top>
      <bottom/>
      <diagonal/>
    </border>
    <border>
      <left style="thin">
        <color rgb="FF31869B"/>
      </left>
      <right style="thin">
        <color rgb="FF31869B"/>
      </right>
      <top style="thin">
        <color rgb="FF31869B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dotted">
        <color rgb="FF00A7AB"/>
      </right>
      <top style="thin">
        <color rgb="FF31869B"/>
      </top>
      <bottom style="thin">
        <color rgb="FF31869B"/>
      </bottom>
      <diagonal/>
    </border>
    <border>
      <left style="dotted">
        <color rgb="FF00A7AB"/>
      </left>
      <right style="dotted">
        <color rgb="FF00A7AB"/>
      </right>
      <top style="thin">
        <color rgb="FF31869B"/>
      </top>
      <bottom style="thin">
        <color rgb="FF31869B"/>
      </bottom>
      <diagonal/>
    </border>
    <border>
      <left/>
      <right/>
      <top/>
      <bottom style="thin">
        <color rgb="FF31869B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vertical="center"/>
    </xf>
    <xf numFmtId="49" fontId="3" fillId="3" borderId="4" xfId="0" applyNumberFormat="1" applyFont="1" applyFill="1" applyBorder="1" applyAlignment="1">
      <alignment vertical="center"/>
    </xf>
    <xf numFmtId="14" fontId="3" fillId="3" borderId="4" xfId="0" applyNumberFormat="1" applyFont="1" applyFill="1" applyBorder="1" applyAlignment="1">
      <alignment vertical="center"/>
    </xf>
    <xf numFmtId="4" fontId="3" fillId="3" borderId="4" xfId="0" applyNumberFormat="1" applyFont="1" applyFill="1" applyBorder="1" applyAlignment="1">
      <alignment vertical="center"/>
    </xf>
    <xf numFmtId="49" fontId="3" fillId="4" borderId="5" xfId="0" applyNumberFormat="1" applyFont="1" applyFill="1" applyBorder="1" applyAlignment="1">
      <alignment vertical="center"/>
    </xf>
    <xf numFmtId="14" fontId="3" fillId="4" borderId="5" xfId="0" applyNumberFormat="1" applyFont="1" applyFill="1" applyBorder="1" applyAlignment="1">
      <alignment vertical="center"/>
    </xf>
    <xf numFmtId="4" fontId="3" fillId="4" borderId="5" xfId="0" applyNumberFormat="1" applyFont="1" applyFill="1" applyBorder="1" applyAlignment="1">
      <alignment vertical="center"/>
    </xf>
    <xf numFmtId="0" fontId="4" fillId="0" borderId="0" xfId="0" applyFont="1"/>
    <xf numFmtId="0" fontId="0" fillId="5" borderId="0" xfId="0" applyFill="1"/>
    <xf numFmtId="0" fontId="0" fillId="5" borderId="6" xfId="0" applyFill="1" applyBorder="1"/>
    <xf numFmtId="0" fontId="0" fillId="5" borderId="7" xfId="0" applyFill="1" applyBorder="1"/>
    <xf numFmtId="0" fontId="6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vertical="center"/>
    </xf>
    <xf numFmtId="49" fontId="3" fillId="3" borderId="13" xfId="0" applyNumberFormat="1" applyFont="1" applyFill="1" applyBorder="1" applyAlignment="1">
      <alignment vertical="center"/>
    </xf>
    <xf numFmtId="14" fontId="3" fillId="3" borderId="13" xfId="0" applyNumberFormat="1" applyFont="1" applyFill="1" applyBorder="1" applyAlignment="1">
      <alignment vertical="center"/>
    </xf>
    <xf numFmtId="4" fontId="3" fillId="3" borderId="13" xfId="0" applyNumberFormat="1" applyFont="1" applyFill="1" applyBorder="1" applyAlignment="1">
      <alignment vertical="center"/>
    </xf>
    <xf numFmtId="4" fontId="3" fillId="4" borderId="2" xfId="0" applyNumberFormat="1" applyFont="1" applyFill="1" applyBorder="1" applyAlignment="1">
      <alignment vertical="center"/>
    </xf>
    <xf numFmtId="49" fontId="3" fillId="4" borderId="2" xfId="0" applyNumberFormat="1" applyFont="1" applyFill="1" applyBorder="1" applyAlignment="1">
      <alignment vertical="center"/>
    </xf>
    <xf numFmtId="14" fontId="3" fillId="4" borderId="2" xfId="0" applyNumberFormat="1" applyFont="1" applyFill="1" applyBorder="1" applyAlignment="1">
      <alignment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NumberFormat="1" applyFont="1" applyFill="1" applyBorder="1" applyAlignment="1">
      <alignment horizontal="center" vertical="center" wrapText="1"/>
    </xf>
    <xf numFmtId="0" fontId="0" fillId="0" borderId="14" xfId="0" applyBorder="1" applyAlignment="1"/>
    <xf numFmtId="0" fontId="1" fillId="7" borderId="1" xfId="0" applyNumberFormat="1" applyFont="1" applyFill="1" applyBorder="1" applyAlignment="1">
      <alignment horizontal="center" vertical="center" wrapText="1"/>
    </xf>
    <xf numFmtId="0" fontId="0" fillId="9" borderId="6" xfId="0" applyFill="1" applyBorder="1"/>
    <xf numFmtId="0" fontId="0" fillId="9" borderId="7" xfId="0" applyFill="1" applyBorder="1"/>
    <xf numFmtId="14" fontId="0" fillId="5" borderId="0" xfId="0" applyNumberFormat="1" applyFill="1"/>
    <xf numFmtId="43" fontId="3" fillId="3" borderId="13" xfId="1" applyFont="1" applyFill="1" applyBorder="1" applyAlignment="1">
      <alignment vertical="center"/>
    </xf>
    <xf numFmtId="43" fontId="3" fillId="4" borderId="2" xfId="1" applyFont="1" applyFill="1" applyBorder="1" applyAlignment="1">
      <alignment vertical="center"/>
    </xf>
    <xf numFmtId="0" fontId="0" fillId="0" borderId="14" xfId="0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49" fontId="3" fillId="10" borderId="2" xfId="0" applyNumberFormat="1" applyFont="1" applyFill="1" applyBorder="1" applyAlignment="1">
      <alignment vertical="center"/>
    </xf>
    <xf numFmtId="14" fontId="3" fillId="10" borderId="2" xfId="0" applyNumberFormat="1" applyFont="1" applyFill="1" applyBorder="1" applyAlignment="1">
      <alignment vertical="center"/>
    </xf>
    <xf numFmtId="4" fontId="3" fillId="10" borderId="2" xfId="0" applyNumberFormat="1" applyFont="1" applyFill="1" applyBorder="1" applyAlignment="1">
      <alignment vertical="center"/>
    </xf>
    <xf numFmtId="4" fontId="3" fillId="10" borderId="5" xfId="0" applyNumberFormat="1" applyFont="1" applyFill="1" applyBorder="1" applyAlignment="1">
      <alignment vertical="center"/>
    </xf>
    <xf numFmtId="49" fontId="3" fillId="10" borderId="12" xfId="0" applyNumberFormat="1" applyFont="1" applyFill="1" applyBorder="1" applyAlignment="1">
      <alignment vertical="center"/>
    </xf>
    <xf numFmtId="49" fontId="3" fillId="10" borderId="13" xfId="0" applyNumberFormat="1" applyFont="1" applyFill="1" applyBorder="1" applyAlignment="1">
      <alignment vertical="center"/>
    </xf>
    <xf numFmtId="14" fontId="3" fillId="10" borderId="13" xfId="0" applyNumberFormat="1" applyFont="1" applyFill="1" applyBorder="1" applyAlignment="1">
      <alignment vertical="center"/>
    </xf>
    <xf numFmtId="4" fontId="3" fillId="10" borderId="13" xfId="0" applyNumberFormat="1" applyFont="1" applyFill="1" applyBorder="1" applyAlignment="1">
      <alignment vertical="center"/>
    </xf>
    <xf numFmtId="4" fontId="3" fillId="10" borderId="4" xfId="0" applyNumberFormat="1" applyFont="1" applyFill="1" applyBorder="1" applyAlignment="1">
      <alignment vertical="center"/>
    </xf>
    <xf numFmtId="4" fontId="0" fillId="0" borderId="0" xfId="0" applyNumberFormat="1"/>
    <xf numFmtId="3" fontId="3" fillId="11" borderId="2" xfId="0" applyNumberFormat="1" applyFont="1" applyFill="1" applyBorder="1" applyAlignment="1">
      <alignment horizontal="center" vertical="center"/>
    </xf>
    <xf numFmtId="3" fontId="3" fillId="3" borderId="13" xfId="0" applyNumberFormat="1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horizontal="center" vertical="center"/>
    </xf>
    <xf numFmtId="3" fontId="3" fillId="11" borderId="13" xfId="0" applyNumberFormat="1" applyFont="1" applyFill="1" applyBorder="1" applyAlignment="1">
      <alignment horizontal="center" vertical="center"/>
    </xf>
    <xf numFmtId="0" fontId="0" fillId="11" borderId="0" xfId="0" applyFill="1"/>
    <xf numFmtId="0" fontId="0" fillId="0" borderId="0" xfId="0" applyAlignment="1">
      <alignment horizontal="right"/>
    </xf>
    <xf numFmtId="0" fontId="1" fillId="7" borderId="1" xfId="0" applyNumberFormat="1" applyFont="1" applyFill="1" applyBorder="1" applyAlignment="1">
      <alignment horizontal="right" vertical="center" wrapText="1"/>
    </xf>
    <xf numFmtId="43" fontId="3" fillId="3" borderId="13" xfId="1" applyFont="1" applyFill="1" applyBorder="1" applyAlignment="1">
      <alignment horizontal="right" vertical="center"/>
    </xf>
    <xf numFmtId="49" fontId="3" fillId="10" borderId="2" xfId="0" applyNumberFormat="1" applyFont="1" applyFill="1" applyBorder="1" applyAlignment="1">
      <alignment horizontal="right" vertical="center"/>
    </xf>
    <xf numFmtId="49" fontId="3" fillId="10" borderId="13" xfId="0" applyNumberFormat="1" applyFont="1" applyFill="1" applyBorder="1" applyAlignment="1">
      <alignment horizontal="right" vertical="center"/>
    </xf>
    <xf numFmtId="49" fontId="3" fillId="4" borderId="2" xfId="0" applyNumberFormat="1" applyFont="1" applyFill="1" applyBorder="1" applyAlignment="1">
      <alignment horizontal="right" vertical="center"/>
    </xf>
    <xf numFmtId="43" fontId="3" fillId="4" borderId="2" xfId="1" applyFont="1" applyFill="1" applyBorder="1" applyAlignment="1">
      <alignment horizontal="right" vertical="center"/>
    </xf>
    <xf numFmtId="49" fontId="3" fillId="3" borderId="13" xfId="0" applyNumberFormat="1" applyFont="1" applyFill="1" applyBorder="1" applyAlignment="1">
      <alignment horizontal="right" vertical="center"/>
    </xf>
    <xf numFmtId="1" fontId="3" fillId="4" borderId="5" xfId="0" applyNumberFormat="1" applyFont="1" applyFill="1" applyBorder="1" applyAlignment="1">
      <alignment vertical="center"/>
    </xf>
    <xf numFmtId="14" fontId="3" fillId="12" borderId="13" xfId="0" applyNumberFormat="1" applyFont="1" applyFill="1" applyBorder="1" applyAlignment="1">
      <alignment vertical="center"/>
    </xf>
    <xf numFmtId="14" fontId="3" fillId="12" borderId="4" xfId="0" applyNumberFormat="1" applyFont="1" applyFill="1" applyBorder="1" applyAlignment="1">
      <alignment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4"/>
  <sheetViews>
    <sheetView showGridLines="0" workbookViewId="0">
      <selection activeCell="B16" sqref="B16"/>
    </sheetView>
  </sheetViews>
  <sheetFormatPr baseColWidth="10" defaultRowHeight="13.8"/>
  <sheetData>
    <row r="1" spans="2:3">
      <c r="C1" t="s">
        <v>716</v>
      </c>
    </row>
    <row r="2" spans="2:3">
      <c r="C2" t="s">
        <v>717</v>
      </c>
    </row>
    <row r="5" spans="2:3">
      <c r="B5">
        <v>1</v>
      </c>
      <c r="C5" t="s">
        <v>700</v>
      </c>
    </row>
    <row r="6" spans="2:3">
      <c r="B6">
        <v>2</v>
      </c>
      <c r="C6" t="s">
        <v>702</v>
      </c>
    </row>
    <row r="7" spans="2:3">
      <c r="B7">
        <v>3</v>
      </c>
      <c r="C7" t="s">
        <v>704</v>
      </c>
    </row>
    <row r="8" spans="2:3">
      <c r="B8">
        <v>4</v>
      </c>
      <c r="C8" t="s">
        <v>703</v>
      </c>
    </row>
    <row r="9" spans="2:3">
      <c r="B9">
        <v>5</v>
      </c>
      <c r="C9" t="s">
        <v>708</v>
      </c>
    </row>
    <row r="10" spans="2:3">
      <c r="B10">
        <v>6</v>
      </c>
      <c r="C10" t="s">
        <v>709</v>
      </c>
    </row>
    <row r="11" spans="2:3">
      <c r="B11">
        <v>7</v>
      </c>
      <c r="C11" t="s">
        <v>710</v>
      </c>
    </row>
    <row r="12" spans="2:3">
      <c r="B12">
        <v>8</v>
      </c>
      <c r="C12" t="s">
        <v>711</v>
      </c>
    </row>
    <row r="13" spans="2:3">
      <c r="B13">
        <v>9</v>
      </c>
      <c r="C13" t="s">
        <v>712</v>
      </c>
    </row>
    <row r="14" spans="2:3">
      <c r="B14">
        <v>10</v>
      </c>
      <c r="C14" t="s">
        <v>731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1"/>
  <sheetViews>
    <sheetView topLeftCell="A2" zoomScale="140" zoomScaleNormal="140" workbookViewId="0">
      <selection activeCell="D8" sqref="D8"/>
    </sheetView>
  </sheetViews>
  <sheetFormatPr baseColWidth="10" defaultRowHeight="13.8"/>
  <cols>
    <col min="1" max="1" width="4.5" style="10" customWidth="1"/>
    <col min="2" max="3" width="11.19921875" style="10"/>
    <col min="4" max="4" width="4.5" style="10" customWidth="1"/>
    <col min="5" max="6" width="11.19921875" style="10"/>
    <col min="7" max="7" width="4.5" style="10" customWidth="1"/>
    <col min="8" max="8" width="13.19921875" style="10" bestFit="1" customWidth="1"/>
    <col min="9" max="9" width="11.19921875" style="10"/>
    <col min="10" max="10" width="13.3984375" style="10" bestFit="1" customWidth="1"/>
    <col min="11" max="16384" width="11.19921875" style="10"/>
  </cols>
  <sheetData>
    <row r="3" spans="1:11" ht="14.4" thickBot="1"/>
    <row r="4" spans="1:11" ht="15" thickTop="1" thickBot="1">
      <c r="B4" s="34" t="s">
        <v>589</v>
      </c>
      <c r="C4" s="35"/>
      <c r="E4" s="34" t="s">
        <v>588</v>
      </c>
      <c r="F4" s="35"/>
      <c r="H4" s="34" t="s">
        <v>590</v>
      </c>
      <c r="I4" s="35"/>
    </row>
    <row r="5" spans="1:11" ht="14.4" thickTop="1"/>
    <row r="6" spans="1:11" ht="14.4" thickBot="1">
      <c r="B6" s="13" t="s">
        <v>587</v>
      </c>
      <c r="C6" s="14" t="s">
        <v>586</v>
      </c>
      <c r="E6" s="13" t="s">
        <v>587</v>
      </c>
      <c r="F6" s="14" t="s">
        <v>586</v>
      </c>
      <c r="H6" s="13" t="s">
        <v>587</v>
      </c>
      <c r="I6" s="14" t="s">
        <v>586</v>
      </c>
    </row>
    <row r="7" spans="1:11" ht="14.4" thickTop="1">
      <c r="A7" s="10">
        <v>1</v>
      </c>
      <c r="B7" s="11" t="s">
        <v>592</v>
      </c>
      <c r="C7" s="12" t="s">
        <v>591</v>
      </c>
      <c r="D7" s="10">
        <v>1</v>
      </c>
      <c r="E7" s="28" t="s">
        <v>592</v>
      </c>
      <c r="F7" s="29" t="s">
        <v>591</v>
      </c>
      <c r="G7" s="10">
        <v>1</v>
      </c>
      <c r="H7" s="28" t="s">
        <v>595</v>
      </c>
      <c r="I7" s="29" t="s">
        <v>594</v>
      </c>
      <c r="J7" s="10" t="s">
        <v>726</v>
      </c>
      <c r="K7" s="10" t="s">
        <v>727</v>
      </c>
    </row>
    <row r="8" spans="1:11">
      <c r="A8" s="10">
        <v>2</v>
      </c>
      <c r="B8" s="11" t="s">
        <v>593</v>
      </c>
      <c r="C8" s="12" t="s">
        <v>591</v>
      </c>
      <c r="D8" s="10">
        <v>2</v>
      </c>
      <c r="E8" s="28" t="s">
        <v>593</v>
      </c>
      <c r="F8" s="29" t="s">
        <v>591</v>
      </c>
      <c r="G8" s="10">
        <v>2</v>
      </c>
      <c r="H8" s="28" t="s">
        <v>599</v>
      </c>
      <c r="I8" s="29" t="s">
        <v>598</v>
      </c>
    </row>
    <row r="9" spans="1:11">
      <c r="A9" s="10">
        <v>3</v>
      </c>
      <c r="B9" s="11" t="s">
        <v>597</v>
      </c>
      <c r="C9" s="12" t="s">
        <v>596</v>
      </c>
      <c r="D9" s="10">
        <v>3</v>
      </c>
      <c r="E9" s="28" t="s">
        <v>597</v>
      </c>
      <c r="F9" s="29" t="s">
        <v>596</v>
      </c>
      <c r="G9" s="10">
        <v>3</v>
      </c>
      <c r="H9" s="28" t="s">
        <v>601</v>
      </c>
      <c r="I9" s="29" t="s">
        <v>600</v>
      </c>
      <c r="J9" s="10" t="s">
        <v>718</v>
      </c>
      <c r="K9" s="30">
        <v>45808</v>
      </c>
    </row>
    <row r="10" spans="1:11">
      <c r="A10" s="10">
        <v>4</v>
      </c>
      <c r="B10" s="11" t="s">
        <v>611</v>
      </c>
      <c r="C10" s="12" t="s">
        <v>610</v>
      </c>
      <c r="D10" s="10">
        <v>4</v>
      </c>
      <c r="E10" s="28" t="s">
        <v>611</v>
      </c>
      <c r="F10" s="29" t="s">
        <v>610</v>
      </c>
      <c r="G10" s="10">
        <v>4</v>
      </c>
      <c r="H10" s="28" t="s">
        <v>603</v>
      </c>
      <c r="I10" s="29" t="s">
        <v>602</v>
      </c>
    </row>
    <row r="11" spans="1:11">
      <c r="A11" s="10">
        <v>5</v>
      </c>
      <c r="B11" s="11" t="s">
        <v>613</v>
      </c>
      <c r="C11" s="12" t="s">
        <v>612</v>
      </c>
      <c r="D11" s="10">
        <v>5</v>
      </c>
      <c r="E11" s="28" t="s">
        <v>613</v>
      </c>
      <c r="F11" s="29" t="s">
        <v>612</v>
      </c>
      <c r="G11" s="10">
        <v>5</v>
      </c>
      <c r="H11" s="28" t="s">
        <v>605</v>
      </c>
      <c r="I11" s="29" t="s">
        <v>604</v>
      </c>
    </row>
    <row r="12" spans="1:11">
      <c r="A12" s="10">
        <v>6</v>
      </c>
      <c r="B12" s="11" t="s">
        <v>615</v>
      </c>
      <c r="C12" s="12" t="s">
        <v>614</v>
      </c>
      <c r="D12" s="10">
        <v>6</v>
      </c>
      <c r="E12" s="28" t="s">
        <v>615</v>
      </c>
      <c r="F12" s="29" t="s">
        <v>614</v>
      </c>
      <c r="G12" s="10">
        <v>6</v>
      </c>
      <c r="H12" s="28" t="s">
        <v>607</v>
      </c>
      <c r="I12" s="29" t="s">
        <v>606</v>
      </c>
    </row>
    <row r="13" spans="1:11">
      <c r="A13" s="10">
        <v>7</v>
      </c>
      <c r="B13" s="11" t="s">
        <v>617</v>
      </c>
      <c r="C13" s="12" t="s">
        <v>616</v>
      </c>
      <c r="D13" s="10">
        <v>7</v>
      </c>
      <c r="E13" s="28" t="s">
        <v>617</v>
      </c>
      <c r="F13" s="29" t="s">
        <v>616</v>
      </c>
      <c r="G13" s="10">
        <v>7</v>
      </c>
      <c r="H13" s="28" t="s">
        <v>609</v>
      </c>
      <c r="I13" s="29" t="s">
        <v>608</v>
      </c>
    </row>
    <row r="14" spans="1:11">
      <c r="G14" s="10">
        <v>8</v>
      </c>
      <c r="H14" s="28" t="s">
        <v>619</v>
      </c>
      <c r="I14" s="29" t="s">
        <v>618</v>
      </c>
    </row>
    <row r="15" spans="1:11">
      <c r="G15" s="10">
        <v>9</v>
      </c>
      <c r="H15" s="28" t="s">
        <v>719</v>
      </c>
      <c r="I15" s="29" t="s">
        <v>720</v>
      </c>
      <c r="J15" s="10" t="s">
        <v>718</v>
      </c>
      <c r="K15" s="30">
        <v>45808</v>
      </c>
    </row>
    <row r="16" spans="1:11">
      <c r="G16" s="10">
        <v>10</v>
      </c>
      <c r="H16" s="28" t="s">
        <v>721</v>
      </c>
      <c r="I16" s="29" t="s">
        <v>722</v>
      </c>
      <c r="J16" s="10" t="s">
        <v>718</v>
      </c>
      <c r="K16" s="30">
        <v>45808</v>
      </c>
    </row>
    <row r="17" spans="7:11">
      <c r="G17" s="10">
        <v>11</v>
      </c>
      <c r="H17" s="28" t="s">
        <v>723</v>
      </c>
      <c r="I17" s="29"/>
      <c r="J17" s="10" t="s">
        <v>725</v>
      </c>
      <c r="K17" s="30">
        <v>45945</v>
      </c>
    </row>
    <row r="18" spans="7:11">
      <c r="G18" s="10">
        <v>12</v>
      </c>
      <c r="H18" s="28" t="s">
        <v>724</v>
      </c>
      <c r="I18" s="29"/>
      <c r="J18" s="10" t="s">
        <v>725</v>
      </c>
      <c r="K18" s="30">
        <v>45945</v>
      </c>
    </row>
    <row r="20" spans="7:11">
      <c r="H20" s="28" t="s">
        <v>728</v>
      </c>
      <c r="J20" s="10" t="s">
        <v>730</v>
      </c>
    </row>
    <row r="21" spans="7:11">
      <c r="H21" s="28" t="s">
        <v>729</v>
      </c>
      <c r="J21" s="10" t="s">
        <v>730</v>
      </c>
    </row>
  </sheetData>
  <mergeCells count="3">
    <mergeCell ref="B4:C4"/>
    <mergeCell ref="E4:F4"/>
    <mergeCell ref="H4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B49"/>
  <sheetViews>
    <sheetView topLeftCell="G1" zoomScaleNormal="100" workbookViewId="0">
      <selection activeCell="N21" sqref="N21"/>
    </sheetView>
  </sheetViews>
  <sheetFormatPr baseColWidth="10" defaultRowHeight="13.8"/>
  <cols>
    <col min="1" max="1" width="28.59765625" customWidth="1"/>
    <col min="2" max="2" width="14.8984375" bestFit="1" customWidth="1"/>
    <col min="3" max="3" width="14.296875" bestFit="1" customWidth="1"/>
    <col min="4" max="4" width="11.8984375" bestFit="1" customWidth="1"/>
    <col min="5" max="5" width="51.296875" bestFit="1" customWidth="1"/>
    <col min="6" max="6" width="17.3984375" bestFit="1" customWidth="1"/>
    <col min="7" max="9" width="17.3984375" customWidth="1"/>
    <col min="10" max="10" width="17.3984375" bestFit="1" customWidth="1"/>
    <col min="11" max="12" width="17.3984375" customWidth="1"/>
    <col min="13" max="13" width="17.3984375" bestFit="1" customWidth="1"/>
    <col min="14" max="15" width="17.3984375" customWidth="1"/>
    <col min="16" max="16" width="17.3984375" bestFit="1" customWidth="1"/>
    <col min="17" max="18" width="17.3984375" customWidth="1"/>
    <col min="19" max="19" width="11.3984375" bestFit="1" customWidth="1"/>
    <col min="20" max="20" width="46.69921875" bestFit="1" customWidth="1"/>
    <col min="21" max="21" width="14.3984375" bestFit="1" customWidth="1"/>
    <col min="22" max="22" width="12.296875" bestFit="1" customWidth="1"/>
    <col min="23" max="23" width="12.59765625" bestFit="1" customWidth="1"/>
    <col min="24" max="24" width="11.8984375" bestFit="1" customWidth="1"/>
    <col min="25" max="25" width="12.59765625" bestFit="1" customWidth="1"/>
    <col min="26" max="26" width="11.8984375" bestFit="1" customWidth="1"/>
  </cols>
  <sheetData>
    <row r="1" spans="1:28" ht="17.399999999999999">
      <c r="A1" s="9" t="s">
        <v>620</v>
      </c>
    </row>
    <row r="3" spans="1:28">
      <c r="W3" s="36" t="s">
        <v>698</v>
      </c>
      <c r="X3" s="36"/>
      <c r="Y3" s="26" t="s">
        <v>699</v>
      </c>
      <c r="Z3" s="26"/>
      <c r="AA3" s="26"/>
    </row>
    <row r="4" spans="1:28" ht="30.6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707</v>
      </c>
      <c r="H4" s="23" t="s">
        <v>705</v>
      </c>
      <c r="I4" s="24" t="s">
        <v>706</v>
      </c>
      <c r="J4" s="1" t="s">
        <v>713</v>
      </c>
      <c r="K4" s="23" t="s">
        <v>705</v>
      </c>
      <c r="L4" s="24" t="s">
        <v>706</v>
      </c>
      <c r="M4" s="1" t="s">
        <v>714</v>
      </c>
      <c r="N4" s="23" t="s">
        <v>705</v>
      </c>
      <c r="O4" s="24" t="s">
        <v>706</v>
      </c>
      <c r="P4" s="1" t="s">
        <v>715</v>
      </c>
      <c r="Q4" s="23" t="s">
        <v>705</v>
      </c>
      <c r="R4" s="24" t="s">
        <v>706</v>
      </c>
      <c r="S4" s="1" t="s">
        <v>6</v>
      </c>
      <c r="T4" s="1" t="s">
        <v>7</v>
      </c>
      <c r="U4" s="1" t="s">
        <v>8</v>
      </c>
      <c r="V4" s="1" t="s">
        <v>9</v>
      </c>
      <c r="W4" s="23" t="s">
        <v>694</v>
      </c>
      <c r="X4" s="23" t="s">
        <v>696</v>
      </c>
      <c r="Y4" s="24" t="s">
        <v>695</v>
      </c>
      <c r="Z4" s="24" t="s">
        <v>697</v>
      </c>
      <c r="AA4" s="24" t="s">
        <v>10</v>
      </c>
      <c r="AB4" s="24" t="s">
        <v>701</v>
      </c>
    </row>
    <row r="5" spans="1:28" hidden="1">
      <c r="A5" s="2" t="s">
        <v>416</v>
      </c>
      <c r="B5" s="3" t="s">
        <v>417</v>
      </c>
      <c r="C5" s="4">
        <v>45376</v>
      </c>
      <c r="D5" s="3" t="s">
        <v>418</v>
      </c>
      <c r="E5" s="3" t="s">
        <v>419</v>
      </c>
      <c r="F5" s="3" t="s">
        <v>420</v>
      </c>
      <c r="G5" s="3"/>
      <c r="H5" s="3"/>
      <c r="I5" s="3"/>
      <c r="J5" s="3" t="s">
        <v>157</v>
      </c>
      <c r="K5" s="3"/>
      <c r="L5" s="3"/>
      <c r="M5" s="3"/>
      <c r="N5" s="3"/>
      <c r="O5" s="3"/>
      <c r="P5" s="3"/>
      <c r="Q5" s="3"/>
      <c r="R5" s="3"/>
      <c r="S5" s="3" t="s">
        <v>16</v>
      </c>
      <c r="T5" s="3" t="s">
        <v>421</v>
      </c>
      <c r="U5" s="4">
        <v>45292</v>
      </c>
      <c r="V5" s="4">
        <v>45657</v>
      </c>
      <c r="W5" s="5"/>
      <c r="X5" s="5">
        <v>12826</v>
      </c>
      <c r="Y5" s="5"/>
      <c r="Z5" s="5">
        <v>12826</v>
      </c>
      <c r="AA5" s="4">
        <v>47118</v>
      </c>
      <c r="AB5" s="4"/>
    </row>
    <row r="6" spans="1:28" hidden="1">
      <c r="A6" s="6" t="s">
        <v>416</v>
      </c>
      <c r="B6" s="6" t="s">
        <v>422</v>
      </c>
      <c r="C6" s="7">
        <v>45401</v>
      </c>
      <c r="D6" s="6" t="s">
        <v>423</v>
      </c>
      <c r="E6" s="6" t="s">
        <v>424</v>
      </c>
      <c r="F6" s="6" t="s">
        <v>53</v>
      </c>
      <c r="G6" s="6"/>
      <c r="H6" s="6"/>
      <c r="I6" s="6"/>
      <c r="J6" s="6" t="s">
        <v>157</v>
      </c>
      <c r="K6" s="6"/>
      <c r="L6" s="6"/>
      <c r="M6" s="6"/>
      <c r="N6" s="6"/>
      <c r="O6" s="6"/>
      <c r="P6" s="6"/>
      <c r="Q6" s="6"/>
      <c r="R6" s="6"/>
      <c r="S6" s="6" t="s">
        <v>16</v>
      </c>
      <c r="T6" s="6" t="s">
        <v>425</v>
      </c>
      <c r="U6" s="7">
        <v>45292</v>
      </c>
      <c r="V6" s="7">
        <v>45657</v>
      </c>
      <c r="W6" s="8"/>
      <c r="X6" s="8">
        <v>53600</v>
      </c>
      <c r="Y6" s="8"/>
      <c r="Z6" s="8">
        <v>53600</v>
      </c>
      <c r="AA6" s="7">
        <v>46752</v>
      </c>
      <c r="AB6" s="7"/>
    </row>
    <row r="7" spans="1:28" hidden="1">
      <c r="A7" s="2" t="s">
        <v>416</v>
      </c>
      <c r="B7" s="3" t="s">
        <v>426</v>
      </c>
      <c r="C7" s="4">
        <v>45457</v>
      </c>
      <c r="D7" s="3" t="s">
        <v>427</v>
      </c>
      <c r="E7" s="3" t="s">
        <v>428</v>
      </c>
      <c r="F7" s="3" t="s">
        <v>15</v>
      </c>
      <c r="G7" s="3"/>
      <c r="H7" s="3"/>
      <c r="I7" s="3"/>
      <c r="J7" s="3" t="s">
        <v>53</v>
      </c>
      <c r="K7" s="3"/>
      <c r="L7" s="3"/>
      <c r="M7" s="3"/>
      <c r="N7" s="3"/>
      <c r="O7" s="3"/>
      <c r="P7" s="3"/>
      <c r="Q7" s="3"/>
      <c r="R7" s="3"/>
      <c r="S7" s="3" t="s">
        <v>16</v>
      </c>
      <c r="T7" s="3" t="s">
        <v>285</v>
      </c>
      <c r="U7" s="4">
        <v>45292</v>
      </c>
      <c r="V7" s="4">
        <v>45657</v>
      </c>
      <c r="W7" s="5"/>
      <c r="X7" s="5">
        <v>9434</v>
      </c>
      <c r="Y7" s="5"/>
      <c r="Z7" s="5">
        <v>9434</v>
      </c>
      <c r="AA7" s="4">
        <v>46387</v>
      </c>
      <c r="AB7" s="4"/>
    </row>
    <row r="8" spans="1:28" hidden="1">
      <c r="A8" s="6" t="s">
        <v>416</v>
      </c>
      <c r="B8" s="6" t="s">
        <v>429</v>
      </c>
      <c r="C8" s="7">
        <v>45457</v>
      </c>
      <c r="D8" s="6" t="s">
        <v>430</v>
      </c>
      <c r="E8" s="6" t="s">
        <v>431</v>
      </c>
      <c r="F8" s="6" t="s">
        <v>163</v>
      </c>
      <c r="G8" s="6"/>
      <c r="H8" s="6"/>
      <c r="I8" s="6"/>
      <c r="J8" s="6" t="s">
        <v>432</v>
      </c>
      <c r="K8" s="6"/>
      <c r="L8" s="6"/>
      <c r="M8" s="6"/>
      <c r="N8" s="6"/>
      <c r="O8" s="6"/>
      <c r="P8" s="6"/>
      <c r="Q8" s="6"/>
      <c r="R8" s="6"/>
      <c r="S8" s="6" t="s">
        <v>16</v>
      </c>
      <c r="T8" s="6" t="s">
        <v>433</v>
      </c>
      <c r="U8" s="7">
        <v>45292</v>
      </c>
      <c r="V8" s="7">
        <v>45657</v>
      </c>
      <c r="W8" s="8"/>
      <c r="X8" s="8">
        <v>3350</v>
      </c>
      <c r="Y8" s="8"/>
      <c r="Z8" s="8">
        <v>3350</v>
      </c>
      <c r="AA8" s="7">
        <v>46752</v>
      </c>
      <c r="AB8" s="7"/>
    </row>
    <row r="9" spans="1:28" hidden="1">
      <c r="A9" s="2" t="s">
        <v>416</v>
      </c>
      <c r="B9" s="3" t="s">
        <v>434</v>
      </c>
      <c r="C9" s="4">
        <v>45457</v>
      </c>
      <c r="D9" s="3" t="s">
        <v>435</v>
      </c>
      <c r="E9" s="3" t="s">
        <v>436</v>
      </c>
      <c r="F9" s="3" t="s">
        <v>163</v>
      </c>
      <c r="G9" s="3"/>
      <c r="H9" s="3"/>
      <c r="I9" s="3"/>
      <c r="J9" s="3" t="s">
        <v>432</v>
      </c>
      <c r="K9" s="3"/>
      <c r="L9" s="3"/>
      <c r="M9" s="3"/>
      <c r="N9" s="3"/>
      <c r="O9" s="3"/>
      <c r="P9" s="3"/>
      <c r="Q9" s="3"/>
      <c r="R9" s="3"/>
      <c r="S9" s="3" t="s">
        <v>16</v>
      </c>
      <c r="T9" s="3" t="s">
        <v>365</v>
      </c>
      <c r="U9" s="4">
        <v>45292</v>
      </c>
      <c r="V9" s="4">
        <v>45657</v>
      </c>
      <c r="W9" s="5"/>
      <c r="X9" s="5">
        <v>3350</v>
      </c>
      <c r="Y9" s="5"/>
      <c r="Z9" s="5">
        <v>3350</v>
      </c>
      <c r="AA9" s="4">
        <v>46752</v>
      </c>
      <c r="AB9" s="4"/>
    </row>
    <row r="10" spans="1:28" hidden="1">
      <c r="A10" s="6" t="s">
        <v>416</v>
      </c>
      <c r="B10" s="6" t="s">
        <v>437</v>
      </c>
      <c r="C10" s="7">
        <v>45457</v>
      </c>
      <c r="D10" s="6" t="s">
        <v>438</v>
      </c>
      <c r="E10" s="6" t="s">
        <v>439</v>
      </c>
      <c r="F10" s="6" t="s">
        <v>163</v>
      </c>
      <c r="G10" s="6"/>
      <c r="H10" s="6"/>
      <c r="I10" s="6"/>
      <c r="J10" s="6" t="s">
        <v>58</v>
      </c>
      <c r="K10" s="6"/>
      <c r="L10" s="6"/>
      <c r="M10" s="6"/>
      <c r="N10" s="6"/>
      <c r="O10" s="6"/>
      <c r="P10" s="6"/>
      <c r="Q10" s="6"/>
      <c r="R10" s="6"/>
      <c r="S10" s="6" t="s">
        <v>16</v>
      </c>
      <c r="T10" s="6" t="s">
        <v>440</v>
      </c>
      <c r="U10" s="7">
        <v>45292</v>
      </c>
      <c r="V10" s="7">
        <v>45657</v>
      </c>
      <c r="W10" s="8"/>
      <c r="X10" s="8">
        <v>11000</v>
      </c>
      <c r="Y10" s="8"/>
      <c r="Z10" s="8">
        <v>11000</v>
      </c>
      <c r="AA10" s="7">
        <v>46752</v>
      </c>
      <c r="AB10" s="7"/>
    </row>
    <row r="11" spans="1:28" hidden="1">
      <c r="A11" s="2" t="s">
        <v>416</v>
      </c>
      <c r="B11" s="3" t="s">
        <v>441</v>
      </c>
      <c r="C11" s="4">
        <v>45457</v>
      </c>
      <c r="D11" s="3" t="s">
        <v>442</v>
      </c>
      <c r="E11" s="3" t="s">
        <v>443</v>
      </c>
      <c r="F11" s="3" t="s">
        <v>163</v>
      </c>
      <c r="G11" s="3"/>
      <c r="H11" s="3"/>
      <c r="I11" s="3"/>
      <c r="J11" s="3" t="s">
        <v>53</v>
      </c>
      <c r="K11" s="3"/>
      <c r="L11" s="3"/>
      <c r="M11" s="3"/>
      <c r="N11" s="3"/>
      <c r="O11" s="3"/>
      <c r="P11" s="3"/>
      <c r="Q11" s="3"/>
      <c r="R11" s="3"/>
      <c r="S11" s="3" t="s">
        <v>16</v>
      </c>
      <c r="T11" s="3" t="s">
        <v>444</v>
      </c>
      <c r="U11" s="4">
        <v>45292</v>
      </c>
      <c r="V11" s="4">
        <v>45657</v>
      </c>
      <c r="W11" s="5"/>
      <c r="X11" s="5">
        <v>4450</v>
      </c>
      <c r="Y11" s="5"/>
      <c r="Z11" s="5">
        <v>4450</v>
      </c>
      <c r="AA11" s="4">
        <v>46752</v>
      </c>
      <c r="AB11" s="4"/>
    </row>
    <row r="12" spans="1:28" hidden="1">
      <c r="A12" s="6" t="s">
        <v>416</v>
      </c>
      <c r="B12" s="6" t="s">
        <v>445</v>
      </c>
      <c r="C12" s="7">
        <v>45457</v>
      </c>
      <c r="D12" s="6" t="s">
        <v>446</v>
      </c>
      <c r="E12" s="6" t="s">
        <v>447</v>
      </c>
      <c r="F12" s="6" t="s">
        <v>163</v>
      </c>
      <c r="G12" s="6"/>
      <c r="H12" s="6"/>
      <c r="I12" s="6"/>
      <c r="J12" s="6" t="s">
        <v>144</v>
      </c>
      <c r="K12" s="6"/>
      <c r="L12" s="6"/>
      <c r="M12" s="6"/>
      <c r="N12" s="6"/>
      <c r="O12" s="6"/>
      <c r="P12" s="6"/>
      <c r="Q12" s="6"/>
      <c r="R12" s="6"/>
      <c r="S12" s="6" t="s">
        <v>16</v>
      </c>
      <c r="T12" s="6" t="s">
        <v>440</v>
      </c>
      <c r="U12" s="7">
        <v>45292</v>
      </c>
      <c r="V12" s="7">
        <v>45657</v>
      </c>
      <c r="W12" s="8"/>
      <c r="X12" s="8">
        <v>4450</v>
      </c>
      <c r="Y12" s="8"/>
      <c r="Z12" s="8">
        <v>4450</v>
      </c>
      <c r="AA12" s="7">
        <v>46752</v>
      </c>
      <c r="AB12" s="7"/>
    </row>
    <row r="13" spans="1:28">
      <c r="A13" s="2" t="s">
        <v>416</v>
      </c>
      <c r="B13" s="3" t="s">
        <v>448</v>
      </c>
      <c r="C13" s="4">
        <v>45462</v>
      </c>
      <c r="D13" s="3" t="s">
        <v>449</v>
      </c>
      <c r="E13" s="3" t="s">
        <v>450</v>
      </c>
      <c r="F13" s="3" t="s">
        <v>15</v>
      </c>
      <c r="G13" s="3"/>
      <c r="H13" s="3"/>
      <c r="I13" s="3"/>
      <c r="J13" s="3" t="s">
        <v>15</v>
      </c>
      <c r="K13" s="3"/>
      <c r="L13" s="3"/>
      <c r="M13" s="3"/>
      <c r="N13" s="3"/>
      <c r="O13" s="3"/>
      <c r="P13" s="3"/>
      <c r="Q13" s="3"/>
      <c r="R13" s="3"/>
      <c r="S13" s="3" t="s">
        <v>16</v>
      </c>
      <c r="T13" s="3" t="s">
        <v>451</v>
      </c>
      <c r="U13" s="4">
        <v>45292</v>
      </c>
      <c r="V13" s="4">
        <v>45657</v>
      </c>
      <c r="W13" s="5"/>
      <c r="X13" s="5">
        <v>3385.64</v>
      </c>
      <c r="Y13" s="5"/>
      <c r="Z13" s="5">
        <v>3385.64</v>
      </c>
      <c r="AA13" s="4">
        <v>45657</v>
      </c>
      <c r="AB13" s="4"/>
    </row>
    <row r="14" spans="1:28">
      <c r="A14" s="6" t="s">
        <v>416</v>
      </c>
      <c r="B14" s="6" t="s">
        <v>452</v>
      </c>
      <c r="C14" s="7">
        <v>45499</v>
      </c>
      <c r="D14" s="6" t="s">
        <v>453</v>
      </c>
      <c r="E14" s="6" t="s">
        <v>454</v>
      </c>
      <c r="F14" s="6" t="s">
        <v>15</v>
      </c>
      <c r="G14" s="6"/>
      <c r="H14" s="6"/>
      <c r="I14" s="6"/>
      <c r="J14" s="6" t="s">
        <v>15</v>
      </c>
      <c r="K14" s="6"/>
      <c r="L14" s="6"/>
      <c r="M14" s="6"/>
      <c r="N14" s="6"/>
      <c r="O14" s="6"/>
      <c r="P14" s="6"/>
      <c r="Q14" s="6"/>
      <c r="R14" s="6"/>
      <c r="S14" s="6" t="s">
        <v>16</v>
      </c>
      <c r="T14" s="6" t="s">
        <v>455</v>
      </c>
      <c r="U14" s="7">
        <v>45292</v>
      </c>
      <c r="V14" s="7">
        <v>45657</v>
      </c>
      <c r="W14" s="8"/>
      <c r="X14" s="8">
        <v>8449.48</v>
      </c>
      <c r="Y14" s="8"/>
      <c r="Z14" s="8">
        <v>8449.48</v>
      </c>
      <c r="AA14" s="7">
        <v>45657</v>
      </c>
      <c r="AB14" s="7"/>
    </row>
    <row r="15" spans="1:28" hidden="1">
      <c r="A15" s="2" t="s">
        <v>416</v>
      </c>
      <c r="B15" s="3" t="s">
        <v>456</v>
      </c>
      <c r="C15" s="4">
        <v>45499</v>
      </c>
      <c r="D15" s="3" t="s">
        <v>457</v>
      </c>
      <c r="E15" s="3" t="s">
        <v>458</v>
      </c>
      <c r="F15" s="3" t="s">
        <v>15</v>
      </c>
      <c r="G15" s="3"/>
      <c r="H15" s="3"/>
      <c r="I15" s="3"/>
      <c r="J15" s="3" t="s">
        <v>15</v>
      </c>
      <c r="K15" s="3"/>
      <c r="L15" s="3"/>
      <c r="M15" s="3"/>
      <c r="N15" s="3"/>
      <c r="O15" s="3"/>
      <c r="P15" s="3"/>
      <c r="Q15" s="3"/>
      <c r="R15" s="3"/>
      <c r="S15" s="3" t="s">
        <v>16</v>
      </c>
      <c r="T15" s="3" t="s">
        <v>215</v>
      </c>
      <c r="U15" s="4">
        <v>45292</v>
      </c>
      <c r="V15" s="4">
        <v>45657</v>
      </c>
      <c r="W15" s="5"/>
      <c r="X15" s="5">
        <v>3374.17</v>
      </c>
      <c r="Y15" s="5"/>
      <c r="Z15" s="5">
        <v>3374.17</v>
      </c>
      <c r="AA15" s="4">
        <v>47483</v>
      </c>
      <c r="AB15" s="4"/>
    </row>
    <row r="16" spans="1:28" hidden="1">
      <c r="A16" s="6" t="s">
        <v>416</v>
      </c>
      <c r="B16" s="6" t="s">
        <v>459</v>
      </c>
      <c r="C16" s="7">
        <v>45499</v>
      </c>
      <c r="D16" s="6" t="s">
        <v>460</v>
      </c>
      <c r="E16" s="6" t="s">
        <v>461</v>
      </c>
      <c r="F16" s="6" t="s">
        <v>15</v>
      </c>
      <c r="G16" s="6"/>
      <c r="H16" s="6"/>
      <c r="I16" s="6"/>
      <c r="J16" s="6" t="s">
        <v>15</v>
      </c>
      <c r="K16" s="6"/>
      <c r="L16" s="6"/>
      <c r="M16" s="6"/>
      <c r="N16" s="6"/>
      <c r="O16" s="6"/>
      <c r="P16" s="6"/>
      <c r="Q16" s="6"/>
      <c r="R16" s="6"/>
      <c r="S16" s="6" t="s">
        <v>16</v>
      </c>
      <c r="T16" s="6" t="s">
        <v>462</v>
      </c>
      <c r="U16" s="7">
        <v>45292</v>
      </c>
      <c r="V16" s="7">
        <v>45657</v>
      </c>
      <c r="W16" s="8"/>
      <c r="X16" s="8">
        <v>7928.13</v>
      </c>
      <c r="Y16" s="8"/>
      <c r="Z16" s="8">
        <v>7928.13</v>
      </c>
      <c r="AA16" s="7">
        <v>47118</v>
      </c>
      <c r="AB16" s="7"/>
    </row>
    <row r="17" spans="1:28" hidden="1">
      <c r="A17" s="2" t="s">
        <v>416</v>
      </c>
      <c r="B17" s="3" t="s">
        <v>463</v>
      </c>
      <c r="C17" s="4">
        <v>45499</v>
      </c>
      <c r="D17" s="3" t="s">
        <v>464</v>
      </c>
      <c r="E17" s="3" t="s">
        <v>465</v>
      </c>
      <c r="F17" s="3" t="s">
        <v>15</v>
      </c>
      <c r="G17" s="3"/>
      <c r="H17" s="3"/>
      <c r="I17" s="3"/>
      <c r="J17" s="3" t="s">
        <v>15</v>
      </c>
      <c r="K17" s="3"/>
      <c r="L17" s="3"/>
      <c r="M17" s="3"/>
      <c r="N17" s="3"/>
      <c r="O17" s="3"/>
      <c r="P17" s="3"/>
      <c r="Q17" s="3"/>
      <c r="R17" s="3"/>
      <c r="S17" s="3" t="s">
        <v>16</v>
      </c>
      <c r="T17" s="3" t="s">
        <v>466</v>
      </c>
      <c r="U17" s="4">
        <v>45292</v>
      </c>
      <c r="V17" s="4">
        <v>45657</v>
      </c>
      <c r="W17" s="5"/>
      <c r="X17" s="5">
        <v>19591.66</v>
      </c>
      <c r="Y17" s="5"/>
      <c r="Z17" s="5">
        <v>19591.66</v>
      </c>
      <c r="AA17" s="4">
        <v>46387</v>
      </c>
      <c r="AB17" s="4"/>
    </row>
    <row r="18" spans="1:28">
      <c r="A18" s="6" t="s">
        <v>416</v>
      </c>
      <c r="B18" s="6" t="s">
        <v>467</v>
      </c>
      <c r="C18" s="7">
        <v>45513</v>
      </c>
      <c r="D18" s="6" t="s">
        <v>468</v>
      </c>
      <c r="E18" s="6" t="s">
        <v>469</v>
      </c>
      <c r="F18" s="6" t="s">
        <v>470</v>
      </c>
      <c r="G18" s="6"/>
      <c r="H18" s="6"/>
      <c r="I18" s="6"/>
      <c r="J18" s="6" t="s">
        <v>470</v>
      </c>
      <c r="K18" s="6"/>
      <c r="L18" s="6"/>
      <c r="M18" s="6" t="s">
        <v>754</v>
      </c>
      <c r="N18" s="60">
        <f>3*5*8</f>
        <v>120</v>
      </c>
      <c r="O18" s="6"/>
      <c r="P18" s="6" t="s">
        <v>736</v>
      </c>
      <c r="Q18" s="6"/>
      <c r="R18" s="6"/>
      <c r="S18" s="6" t="s">
        <v>16</v>
      </c>
      <c r="T18" s="6" t="s">
        <v>35</v>
      </c>
      <c r="U18" s="7">
        <v>45292</v>
      </c>
      <c r="V18" s="7">
        <v>45657</v>
      </c>
      <c r="W18" s="8"/>
      <c r="X18" s="8">
        <v>9806.1</v>
      </c>
      <c r="Y18" s="8"/>
      <c r="Z18" s="8"/>
      <c r="AA18" s="7">
        <v>45657</v>
      </c>
      <c r="AB18" s="7" t="s">
        <v>732</v>
      </c>
    </row>
    <row r="19" spans="1:28" hidden="1">
      <c r="A19" s="2" t="s">
        <v>416</v>
      </c>
      <c r="B19" s="3" t="s">
        <v>471</v>
      </c>
      <c r="C19" s="4">
        <v>45513</v>
      </c>
      <c r="D19" s="3" t="s">
        <v>472</v>
      </c>
      <c r="E19" s="3" t="s">
        <v>473</v>
      </c>
      <c r="F19" s="3" t="s">
        <v>470</v>
      </c>
      <c r="G19" s="3"/>
      <c r="H19" s="3"/>
      <c r="I19" s="3"/>
      <c r="J19" s="3" t="s">
        <v>470</v>
      </c>
      <c r="K19" s="3"/>
      <c r="L19" s="3"/>
      <c r="M19" s="3"/>
      <c r="N19" s="3"/>
      <c r="O19" s="3"/>
      <c r="P19" s="3"/>
      <c r="Q19" s="3"/>
      <c r="R19" s="3"/>
      <c r="S19" s="3" t="s">
        <v>16</v>
      </c>
      <c r="T19" s="3" t="s">
        <v>35</v>
      </c>
      <c r="U19" s="4">
        <v>45292</v>
      </c>
      <c r="V19" s="4">
        <v>45657</v>
      </c>
      <c r="W19" s="5"/>
      <c r="X19" s="5">
        <v>2418.2399999999998</v>
      </c>
      <c r="Y19" s="5"/>
      <c r="Z19" s="5">
        <v>2418.2399999999998</v>
      </c>
      <c r="AA19" s="4">
        <v>46022</v>
      </c>
      <c r="AB19" s="4"/>
    </row>
    <row r="20" spans="1:28" hidden="1"/>
    <row r="21" spans="1:28">
      <c r="A21" s="2" t="s">
        <v>416</v>
      </c>
      <c r="B21" s="3" t="s">
        <v>478</v>
      </c>
      <c r="C21" s="4">
        <v>45513</v>
      </c>
      <c r="D21" s="3" t="s">
        <v>479</v>
      </c>
      <c r="E21" s="3" t="s">
        <v>480</v>
      </c>
      <c r="F21" s="3" t="s">
        <v>420</v>
      </c>
      <c r="G21" s="3"/>
      <c r="H21" s="3"/>
      <c r="I21" s="3"/>
      <c r="J21" s="3" t="s">
        <v>481</v>
      </c>
      <c r="K21" s="3"/>
      <c r="L21" s="3"/>
      <c r="M21" s="3"/>
      <c r="N21" s="3"/>
      <c r="O21" s="3"/>
      <c r="P21" s="3"/>
      <c r="Q21" s="3"/>
      <c r="R21" s="3"/>
      <c r="S21" s="3" t="s">
        <v>16</v>
      </c>
      <c r="T21" s="3" t="s">
        <v>482</v>
      </c>
      <c r="U21" s="4">
        <v>45292</v>
      </c>
      <c r="V21" s="4">
        <v>45657</v>
      </c>
      <c r="W21" s="5"/>
      <c r="X21" s="5">
        <v>11534.59</v>
      </c>
      <c r="Y21" s="5"/>
      <c r="Z21" s="5">
        <v>11534.59</v>
      </c>
      <c r="AA21" s="4">
        <v>45657</v>
      </c>
      <c r="AB21" s="4"/>
    </row>
    <row r="22" spans="1:28">
      <c r="A22" s="6" t="s">
        <v>416</v>
      </c>
      <c r="B22" s="6" t="s">
        <v>483</v>
      </c>
      <c r="C22" s="7">
        <v>45513</v>
      </c>
      <c r="D22" s="6" t="s">
        <v>484</v>
      </c>
      <c r="E22" s="6" t="s">
        <v>485</v>
      </c>
      <c r="F22" s="6" t="s">
        <v>15</v>
      </c>
      <c r="G22" s="6"/>
      <c r="H22" s="6"/>
      <c r="I22" s="6"/>
      <c r="J22" s="6" t="s">
        <v>15</v>
      </c>
      <c r="K22" s="6"/>
      <c r="L22" s="6"/>
      <c r="M22" s="6"/>
      <c r="N22" s="6"/>
      <c r="O22" s="6"/>
      <c r="P22" s="6"/>
      <c r="Q22" s="6"/>
      <c r="R22" s="6"/>
      <c r="S22" s="6" t="s">
        <v>16</v>
      </c>
      <c r="T22" s="6" t="s">
        <v>486</v>
      </c>
      <c r="U22" s="7">
        <v>45292</v>
      </c>
      <c r="V22" s="7">
        <v>45657</v>
      </c>
      <c r="W22" s="8"/>
      <c r="X22" s="8">
        <v>1859.99</v>
      </c>
      <c r="Y22" s="8"/>
      <c r="Z22" s="8">
        <v>1859.99</v>
      </c>
      <c r="AA22" s="7">
        <v>45657</v>
      </c>
      <c r="AB22" s="7"/>
    </row>
    <row r="23" spans="1:28" hidden="1">
      <c r="A23" s="2" t="s">
        <v>416</v>
      </c>
      <c r="B23" s="3" t="s">
        <v>487</v>
      </c>
      <c r="C23" s="4">
        <v>45513</v>
      </c>
      <c r="D23" s="3" t="s">
        <v>488</v>
      </c>
      <c r="E23" s="3" t="s">
        <v>489</v>
      </c>
      <c r="F23" s="3" t="s">
        <v>15</v>
      </c>
      <c r="G23" s="3"/>
      <c r="H23" s="3"/>
      <c r="I23" s="3"/>
      <c r="J23" s="3" t="s">
        <v>15</v>
      </c>
      <c r="K23" s="3"/>
      <c r="L23" s="3"/>
      <c r="M23" s="3"/>
      <c r="N23" s="3"/>
      <c r="O23" s="3"/>
      <c r="P23" s="3"/>
      <c r="Q23" s="3"/>
      <c r="R23" s="3"/>
      <c r="S23" s="3" t="s">
        <v>16</v>
      </c>
      <c r="T23" s="3" t="s">
        <v>85</v>
      </c>
      <c r="U23" s="4">
        <v>45292</v>
      </c>
      <c r="V23" s="4">
        <v>45657</v>
      </c>
      <c r="W23" s="5"/>
      <c r="X23" s="5">
        <v>4569</v>
      </c>
      <c r="Y23" s="5"/>
      <c r="Z23" s="5">
        <v>4569</v>
      </c>
      <c r="AA23" s="4">
        <v>47483</v>
      </c>
      <c r="AB23" s="4"/>
    </row>
    <row r="24" spans="1:28" hidden="1">
      <c r="A24" s="6" t="s">
        <v>416</v>
      </c>
      <c r="B24" s="6" t="s">
        <v>490</v>
      </c>
      <c r="C24" s="7">
        <v>45513</v>
      </c>
      <c r="D24" s="6" t="s">
        <v>491</v>
      </c>
      <c r="E24" s="6" t="s">
        <v>492</v>
      </c>
      <c r="F24" s="6" t="s">
        <v>15</v>
      </c>
      <c r="G24" s="6"/>
      <c r="H24" s="6"/>
      <c r="I24" s="6"/>
      <c r="J24" s="6" t="s">
        <v>15</v>
      </c>
      <c r="K24" s="6"/>
      <c r="L24" s="6"/>
      <c r="M24" s="6"/>
      <c r="N24" s="6"/>
      <c r="O24" s="6"/>
      <c r="P24" s="6"/>
      <c r="Q24" s="6"/>
      <c r="R24" s="6"/>
      <c r="S24" s="6" t="s">
        <v>16</v>
      </c>
      <c r="T24" s="6" t="s">
        <v>85</v>
      </c>
      <c r="U24" s="7">
        <v>45292</v>
      </c>
      <c r="V24" s="7">
        <v>45657</v>
      </c>
      <c r="W24" s="8"/>
      <c r="X24" s="8">
        <v>7582.06</v>
      </c>
      <c r="Y24" s="8"/>
      <c r="Z24" s="8">
        <v>7582.06</v>
      </c>
      <c r="AA24" s="7">
        <v>47483</v>
      </c>
      <c r="AB24" s="7"/>
    </row>
    <row r="25" spans="1:28">
      <c r="A25" s="2" t="s">
        <v>416</v>
      </c>
      <c r="B25" s="3" t="s">
        <v>493</v>
      </c>
      <c r="C25" s="4">
        <v>45513</v>
      </c>
      <c r="D25" s="3" t="s">
        <v>494</v>
      </c>
      <c r="E25" s="3" t="s">
        <v>495</v>
      </c>
      <c r="F25" s="3" t="s">
        <v>496</v>
      </c>
      <c r="G25" s="3"/>
      <c r="H25" s="3"/>
      <c r="I25" s="3"/>
      <c r="J25" s="3" t="s">
        <v>496</v>
      </c>
      <c r="K25" s="3"/>
      <c r="L25" s="3"/>
      <c r="M25" s="3"/>
      <c r="N25" s="3"/>
      <c r="O25" s="3"/>
      <c r="P25" s="3"/>
      <c r="Q25" s="3"/>
      <c r="R25" s="3"/>
      <c r="S25" s="3" t="s">
        <v>16</v>
      </c>
      <c r="T25" s="3" t="s">
        <v>497</v>
      </c>
      <c r="U25" s="4">
        <v>45170</v>
      </c>
      <c r="V25" s="4">
        <v>45535</v>
      </c>
      <c r="W25" s="5"/>
      <c r="X25" s="5">
        <v>6985.4</v>
      </c>
      <c r="Y25" s="5"/>
      <c r="Z25" s="5">
        <v>6985.4</v>
      </c>
      <c r="AA25" s="4">
        <v>45535</v>
      </c>
      <c r="AB25" s="4"/>
    </row>
    <row r="26" spans="1:28" hidden="1">
      <c r="A26" s="6" t="s">
        <v>416</v>
      </c>
      <c r="B26" s="6" t="s">
        <v>498</v>
      </c>
      <c r="C26" s="7">
        <v>45513</v>
      </c>
      <c r="D26" s="6" t="s">
        <v>499</v>
      </c>
      <c r="E26" s="6" t="s">
        <v>500</v>
      </c>
      <c r="F26" s="6" t="s">
        <v>420</v>
      </c>
      <c r="G26" s="6"/>
      <c r="H26" s="6"/>
      <c r="I26" s="6"/>
      <c r="J26" s="6" t="s">
        <v>420</v>
      </c>
      <c r="K26" s="6"/>
      <c r="L26" s="6"/>
      <c r="M26" s="6"/>
      <c r="N26" s="6"/>
      <c r="O26" s="6"/>
      <c r="P26" s="6"/>
      <c r="Q26" s="6"/>
      <c r="R26" s="6"/>
      <c r="S26" s="6" t="s">
        <v>16</v>
      </c>
      <c r="T26" s="6" t="s">
        <v>410</v>
      </c>
      <c r="U26" s="7">
        <v>45292</v>
      </c>
      <c r="V26" s="7">
        <v>45657</v>
      </c>
      <c r="W26" s="8"/>
      <c r="X26" s="8">
        <v>3180</v>
      </c>
      <c r="Y26" s="8"/>
      <c r="Z26" s="8">
        <v>3180</v>
      </c>
      <c r="AA26" s="7">
        <v>46022</v>
      </c>
      <c r="AB26" s="7"/>
    </row>
    <row r="27" spans="1:28" hidden="1">
      <c r="A27" s="2" t="s">
        <v>416</v>
      </c>
      <c r="B27" s="3" t="s">
        <v>501</v>
      </c>
      <c r="C27" s="4">
        <v>45517</v>
      </c>
      <c r="D27" s="3" t="s">
        <v>502</v>
      </c>
      <c r="E27" s="3" t="s">
        <v>503</v>
      </c>
      <c r="F27" s="3" t="s">
        <v>15</v>
      </c>
      <c r="G27" s="3"/>
      <c r="H27" s="3"/>
      <c r="I27" s="3"/>
      <c r="J27" s="3" t="s">
        <v>15</v>
      </c>
      <c r="K27" s="3"/>
      <c r="L27" s="3"/>
      <c r="M27" s="3"/>
      <c r="N27" s="3"/>
      <c r="O27" s="3"/>
      <c r="P27" s="3"/>
      <c r="Q27" s="3"/>
      <c r="R27" s="3"/>
      <c r="S27" s="3" t="s">
        <v>16</v>
      </c>
      <c r="T27" s="3" t="s">
        <v>504</v>
      </c>
      <c r="U27" s="4">
        <v>45292</v>
      </c>
      <c r="V27" s="4">
        <v>45657</v>
      </c>
      <c r="W27" s="5"/>
      <c r="X27" s="5">
        <v>3551</v>
      </c>
      <c r="Y27" s="5"/>
      <c r="Z27" s="5">
        <v>3551</v>
      </c>
      <c r="AA27" s="4">
        <v>47118</v>
      </c>
      <c r="AB27" s="4"/>
    </row>
    <row r="28" spans="1:28" hidden="1">
      <c r="A28" s="6" t="s">
        <v>416</v>
      </c>
      <c r="B28" s="6" t="s">
        <v>505</v>
      </c>
      <c r="C28" s="7">
        <v>45517</v>
      </c>
      <c r="D28" s="6" t="s">
        <v>506</v>
      </c>
      <c r="E28" s="6" t="s">
        <v>507</v>
      </c>
      <c r="F28" s="6" t="s">
        <v>15</v>
      </c>
      <c r="G28" s="6"/>
      <c r="H28" s="6"/>
      <c r="I28" s="6"/>
      <c r="J28" s="6" t="s">
        <v>15</v>
      </c>
      <c r="K28" s="6"/>
      <c r="L28" s="6"/>
      <c r="M28" s="6"/>
      <c r="N28" s="6"/>
      <c r="O28" s="6"/>
      <c r="P28" s="6"/>
      <c r="Q28" s="6"/>
      <c r="R28" s="6"/>
      <c r="S28" s="6" t="s">
        <v>16</v>
      </c>
      <c r="T28" s="6" t="s">
        <v>508</v>
      </c>
      <c r="U28" s="7">
        <v>45292</v>
      </c>
      <c r="V28" s="7">
        <v>45657</v>
      </c>
      <c r="W28" s="8"/>
      <c r="X28" s="8">
        <v>3551</v>
      </c>
      <c r="Y28" s="8"/>
      <c r="Z28" s="8">
        <v>3551</v>
      </c>
      <c r="AA28" s="7">
        <v>47118</v>
      </c>
      <c r="AB28" s="7"/>
    </row>
    <row r="29" spans="1:28" hidden="1">
      <c r="A29" s="2" t="s">
        <v>416</v>
      </c>
      <c r="B29" s="3" t="s">
        <v>509</v>
      </c>
      <c r="C29" s="4">
        <v>45517</v>
      </c>
      <c r="D29" s="3" t="s">
        <v>510</v>
      </c>
      <c r="E29" s="3" t="s">
        <v>511</v>
      </c>
      <c r="F29" s="3" t="s">
        <v>15</v>
      </c>
      <c r="G29" s="3"/>
      <c r="H29" s="3"/>
      <c r="I29" s="3"/>
      <c r="J29" s="3" t="s">
        <v>15</v>
      </c>
      <c r="K29" s="3"/>
      <c r="L29" s="3"/>
      <c r="M29" s="3"/>
      <c r="N29" s="3"/>
      <c r="O29" s="3"/>
      <c r="P29" s="3"/>
      <c r="Q29" s="3"/>
      <c r="R29" s="3"/>
      <c r="S29" s="3" t="s">
        <v>16</v>
      </c>
      <c r="T29" s="3" t="s">
        <v>512</v>
      </c>
      <c r="U29" s="4">
        <v>45292</v>
      </c>
      <c r="V29" s="4">
        <v>45657</v>
      </c>
      <c r="W29" s="5"/>
      <c r="X29" s="5">
        <v>3975</v>
      </c>
      <c r="Y29" s="5"/>
      <c r="Z29" s="5">
        <v>3975</v>
      </c>
      <c r="AA29" s="4">
        <v>47118</v>
      </c>
      <c r="AB29" s="4"/>
    </row>
    <row r="30" spans="1:28" hidden="1">
      <c r="A30" s="6" t="s">
        <v>416</v>
      </c>
      <c r="B30" s="6" t="s">
        <v>513</v>
      </c>
      <c r="C30" s="7">
        <v>45555</v>
      </c>
      <c r="D30" s="6" t="s">
        <v>514</v>
      </c>
      <c r="E30" s="6" t="s">
        <v>515</v>
      </c>
      <c r="F30" s="6" t="s">
        <v>420</v>
      </c>
      <c r="G30" s="6"/>
      <c r="H30" s="6"/>
      <c r="I30" s="6"/>
      <c r="J30" s="6" t="s">
        <v>420</v>
      </c>
      <c r="K30" s="6"/>
      <c r="L30" s="6"/>
      <c r="M30" s="6"/>
      <c r="N30" s="6"/>
      <c r="O30" s="6"/>
      <c r="P30" s="6"/>
      <c r="Q30" s="6"/>
      <c r="R30" s="6"/>
      <c r="S30" s="6" t="s">
        <v>16</v>
      </c>
      <c r="T30" s="6" t="s">
        <v>516</v>
      </c>
      <c r="U30" s="7">
        <v>45200</v>
      </c>
      <c r="V30" s="7">
        <v>45565</v>
      </c>
      <c r="W30" s="8"/>
      <c r="X30" s="8">
        <v>6184</v>
      </c>
      <c r="Y30" s="8"/>
      <c r="Z30" s="8">
        <v>6184</v>
      </c>
      <c r="AA30" s="7">
        <v>47391</v>
      </c>
      <c r="AB30" s="7"/>
    </row>
    <row r="31" spans="1:28" hidden="1">
      <c r="A31" s="2" t="s">
        <v>416</v>
      </c>
      <c r="B31" s="3" t="s">
        <v>517</v>
      </c>
      <c r="C31" s="4">
        <v>45582</v>
      </c>
      <c r="D31" s="3" t="s">
        <v>518</v>
      </c>
      <c r="E31" s="3" t="s">
        <v>519</v>
      </c>
      <c r="F31" s="3" t="s">
        <v>520</v>
      </c>
      <c r="G31" s="3"/>
      <c r="H31" s="3"/>
      <c r="I31" s="3"/>
      <c r="J31" s="3" t="s">
        <v>520</v>
      </c>
      <c r="K31" s="3"/>
      <c r="L31" s="3"/>
      <c r="M31" s="3"/>
      <c r="N31" s="3"/>
      <c r="O31" s="3"/>
      <c r="P31" s="3"/>
      <c r="Q31" s="3"/>
      <c r="R31" s="3"/>
      <c r="S31" s="3" t="s">
        <v>16</v>
      </c>
      <c r="T31" s="3" t="s">
        <v>521</v>
      </c>
      <c r="U31" s="4">
        <v>45292</v>
      </c>
      <c r="V31" s="4">
        <v>45657</v>
      </c>
      <c r="W31" s="5"/>
      <c r="X31" s="5">
        <v>4415</v>
      </c>
      <c r="Y31" s="5"/>
      <c r="Z31" s="5">
        <v>4415</v>
      </c>
      <c r="AA31" s="4">
        <v>46387</v>
      </c>
      <c r="AB31" s="4"/>
    </row>
    <row r="32" spans="1:28" hidden="1">
      <c r="A32" s="6" t="s">
        <v>416</v>
      </c>
      <c r="B32" s="6" t="s">
        <v>522</v>
      </c>
      <c r="C32" s="7">
        <v>45582</v>
      </c>
      <c r="D32" s="6" t="s">
        <v>523</v>
      </c>
      <c r="E32" s="6" t="s">
        <v>524</v>
      </c>
      <c r="F32" s="6" t="s">
        <v>520</v>
      </c>
      <c r="G32" s="6"/>
      <c r="H32" s="6"/>
      <c r="I32" s="6"/>
      <c r="J32" s="6" t="s">
        <v>520</v>
      </c>
      <c r="K32" s="6"/>
      <c r="L32" s="6"/>
      <c r="M32" s="6"/>
      <c r="N32" s="6"/>
      <c r="O32" s="6"/>
      <c r="P32" s="6"/>
      <c r="Q32" s="6"/>
      <c r="R32" s="6"/>
      <c r="S32" s="6" t="s">
        <v>16</v>
      </c>
      <c r="T32" s="6" t="s">
        <v>525</v>
      </c>
      <c r="U32" s="7">
        <v>45139</v>
      </c>
      <c r="V32" s="7">
        <v>45504</v>
      </c>
      <c r="W32" s="8"/>
      <c r="X32" s="8">
        <v>5486</v>
      </c>
      <c r="Y32" s="8"/>
      <c r="Z32" s="8">
        <v>5486</v>
      </c>
      <c r="AA32" s="7">
        <v>46965</v>
      </c>
      <c r="AB32" s="7"/>
    </row>
    <row r="33" spans="1:28" hidden="1">
      <c r="A33" s="2" t="s">
        <v>416</v>
      </c>
      <c r="B33" s="3" t="s">
        <v>526</v>
      </c>
      <c r="C33" s="4">
        <v>45582</v>
      </c>
      <c r="D33" s="3" t="s">
        <v>527</v>
      </c>
      <c r="E33" s="3" t="s">
        <v>528</v>
      </c>
      <c r="F33" s="3" t="s">
        <v>520</v>
      </c>
      <c r="G33" s="3"/>
      <c r="H33" s="3"/>
      <c r="I33" s="3"/>
      <c r="J33" s="3" t="s">
        <v>520</v>
      </c>
      <c r="K33" s="3"/>
      <c r="L33" s="3"/>
      <c r="M33" s="3"/>
      <c r="N33" s="3"/>
      <c r="O33" s="3"/>
      <c r="P33" s="3"/>
      <c r="Q33" s="3"/>
      <c r="R33" s="3"/>
      <c r="S33" s="3" t="s">
        <v>16</v>
      </c>
      <c r="T33" s="3" t="s">
        <v>219</v>
      </c>
      <c r="U33" s="4">
        <v>45292</v>
      </c>
      <c r="V33" s="4">
        <v>45657</v>
      </c>
      <c r="W33" s="5"/>
      <c r="X33" s="5">
        <v>6792</v>
      </c>
      <c r="Y33" s="5"/>
      <c r="Z33" s="5">
        <v>6792</v>
      </c>
      <c r="AA33" s="4">
        <v>47483</v>
      </c>
      <c r="AB33" s="4"/>
    </row>
    <row r="34" spans="1:28">
      <c r="A34" s="6" t="s">
        <v>416</v>
      </c>
      <c r="B34" s="6" t="s">
        <v>529</v>
      </c>
      <c r="C34" s="7">
        <v>45582</v>
      </c>
      <c r="D34" s="6" t="s">
        <v>530</v>
      </c>
      <c r="E34" s="6" t="s">
        <v>531</v>
      </c>
      <c r="F34" s="6" t="s">
        <v>520</v>
      </c>
      <c r="G34" s="6"/>
      <c r="H34" s="6"/>
      <c r="I34" s="6"/>
      <c r="J34" s="6" t="s">
        <v>520</v>
      </c>
      <c r="K34" s="6"/>
      <c r="L34" s="6"/>
      <c r="M34" s="6"/>
      <c r="N34" s="6"/>
      <c r="O34" s="6"/>
      <c r="P34" s="6"/>
      <c r="Q34" s="6"/>
      <c r="R34" s="6"/>
      <c r="S34" s="6" t="s">
        <v>16</v>
      </c>
      <c r="T34" s="6" t="s">
        <v>532</v>
      </c>
      <c r="U34" s="7">
        <v>44652</v>
      </c>
      <c r="V34" s="7">
        <v>45016</v>
      </c>
      <c r="W34" s="8"/>
      <c r="X34" s="8">
        <v>7262</v>
      </c>
      <c r="Y34" s="8"/>
      <c r="Z34" s="8">
        <v>7262</v>
      </c>
      <c r="AA34" s="7">
        <v>45536</v>
      </c>
      <c r="AB34" s="7"/>
    </row>
    <row r="35" spans="1:28" hidden="1">
      <c r="A35" s="2" t="s">
        <v>416</v>
      </c>
      <c r="B35" s="3" t="s">
        <v>533</v>
      </c>
      <c r="C35" s="4">
        <v>45588</v>
      </c>
      <c r="D35" s="3" t="s">
        <v>534</v>
      </c>
      <c r="E35" s="3" t="s">
        <v>535</v>
      </c>
      <c r="F35" s="3" t="s">
        <v>163</v>
      </c>
      <c r="G35" s="3"/>
      <c r="H35" s="3"/>
      <c r="I35" s="3"/>
      <c r="J35" s="3" t="s">
        <v>163</v>
      </c>
      <c r="K35" s="3"/>
      <c r="L35" s="3"/>
      <c r="M35" s="3"/>
      <c r="N35" s="3"/>
      <c r="O35" s="3"/>
      <c r="P35" s="3"/>
      <c r="Q35" s="3"/>
      <c r="R35" s="3"/>
      <c r="S35" s="3" t="s">
        <v>16</v>
      </c>
      <c r="T35" s="3" t="s">
        <v>35</v>
      </c>
      <c r="U35" s="4">
        <v>45292</v>
      </c>
      <c r="V35" s="4">
        <v>45657</v>
      </c>
      <c r="W35" s="5"/>
      <c r="X35" s="5">
        <v>4100</v>
      </c>
      <c r="Y35" s="5"/>
      <c r="Z35" s="5">
        <v>4100</v>
      </c>
      <c r="AA35" s="4">
        <v>47483</v>
      </c>
      <c r="AB35" s="4"/>
    </row>
    <row r="36" spans="1:28" hidden="1">
      <c r="A36" s="6" t="s">
        <v>416</v>
      </c>
      <c r="B36" s="6" t="s">
        <v>536</v>
      </c>
      <c r="C36" s="7">
        <v>45596</v>
      </c>
      <c r="D36" s="6" t="s">
        <v>537</v>
      </c>
      <c r="E36" s="6" t="s">
        <v>538</v>
      </c>
      <c r="F36" s="6" t="s">
        <v>520</v>
      </c>
      <c r="G36" s="6"/>
      <c r="H36" s="6"/>
      <c r="I36" s="6"/>
      <c r="J36" s="6" t="s">
        <v>520</v>
      </c>
      <c r="K36" s="6"/>
      <c r="L36" s="6"/>
      <c r="M36" s="6"/>
      <c r="N36" s="6"/>
      <c r="O36" s="6"/>
      <c r="P36" s="6"/>
      <c r="Q36" s="6"/>
      <c r="R36" s="6"/>
      <c r="S36" s="6" t="s">
        <v>16</v>
      </c>
      <c r="T36" s="6" t="s">
        <v>539</v>
      </c>
      <c r="U36" s="7">
        <v>45292</v>
      </c>
      <c r="V36" s="7">
        <v>45657</v>
      </c>
      <c r="W36" s="8"/>
      <c r="X36" s="8">
        <v>5405.51</v>
      </c>
      <c r="Y36" s="8"/>
      <c r="Z36" s="8">
        <v>5405.51</v>
      </c>
      <c r="AA36" s="7">
        <v>46752</v>
      </c>
      <c r="AB36" s="7"/>
    </row>
    <row r="37" spans="1:28" hidden="1">
      <c r="A37" s="2" t="s">
        <v>416</v>
      </c>
      <c r="B37" s="3" t="s">
        <v>540</v>
      </c>
      <c r="C37" s="4">
        <v>45644</v>
      </c>
      <c r="D37" s="3" t="s">
        <v>541</v>
      </c>
      <c r="E37" s="3" t="s">
        <v>542</v>
      </c>
      <c r="F37" s="3" t="s">
        <v>481</v>
      </c>
      <c r="G37" s="3"/>
      <c r="H37" s="3"/>
      <c r="I37" s="3"/>
      <c r="J37" s="3" t="s">
        <v>543</v>
      </c>
      <c r="K37" s="3"/>
      <c r="L37" s="3"/>
      <c r="M37" s="3"/>
      <c r="N37" s="3"/>
      <c r="O37" s="3"/>
      <c r="P37" s="3"/>
      <c r="Q37" s="3"/>
      <c r="R37" s="3"/>
      <c r="S37" s="3" t="s">
        <v>16</v>
      </c>
      <c r="T37" s="3" t="s">
        <v>544</v>
      </c>
      <c r="U37" s="4">
        <v>45474</v>
      </c>
      <c r="V37" s="4">
        <v>45838</v>
      </c>
      <c r="W37" s="5"/>
      <c r="X37" s="5">
        <v>3237.92</v>
      </c>
      <c r="Y37" s="5"/>
      <c r="Z37" s="5">
        <v>3237.92</v>
      </c>
      <c r="AA37" s="4">
        <v>46568</v>
      </c>
      <c r="AB37" s="4"/>
    </row>
    <row r="38" spans="1:28" hidden="1">
      <c r="A38" s="6" t="s">
        <v>416</v>
      </c>
      <c r="B38" s="6" t="s">
        <v>545</v>
      </c>
      <c r="C38" s="7">
        <v>45645</v>
      </c>
      <c r="D38" s="6" t="s">
        <v>546</v>
      </c>
      <c r="E38" s="6" t="s">
        <v>547</v>
      </c>
      <c r="F38" s="6" t="s">
        <v>15</v>
      </c>
      <c r="G38" s="6"/>
      <c r="H38" s="6"/>
      <c r="I38" s="6"/>
      <c r="J38" s="6" t="s">
        <v>15</v>
      </c>
      <c r="K38" s="6"/>
      <c r="L38" s="6"/>
      <c r="M38" s="6"/>
      <c r="N38" s="6"/>
      <c r="O38" s="6"/>
      <c r="P38" s="6"/>
      <c r="Q38" s="6"/>
      <c r="R38" s="6"/>
      <c r="S38" s="6" t="s">
        <v>16</v>
      </c>
      <c r="T38" s="6" t="s">
        <v>548</v>
      </c>
      <c r="U38" s="7">
        <v>45017</v>
      </c>
      <c r="V38" s="7">
        <v>45382</v>
      </c>
      <c r="W38" s="8"/>
      <c r="X38" s="8">
        <v>8558</v>
      </c>
      <c r="Y38" s="8"/>
      <c r="Z38" s="8">
        <v>8558</v>
      </c>
      <c r="AA38" s="7">
        <v>47208</v>
      </c>
      <c r="AB38" s="7"/>
    </row>
    <row r="39" spans="1:28" hidden="1">
      <c r="A39" s="2" t="s">
        <v>416</v>
      </c>
      <c r="B39" s="3" t="s">
        <v>549</v>
      </c>
      <c r="C39" s="4">
        <v>45645</v>
      </c>
      <c r="D39" s="3" t="s">
        <v>550</v>
      </c>
      <c r="E39" s="3" t="s">
        <v>551</v>
      </c>
      <c r="F39" s="3" t="s">
        <v>15</v>
      </c>
      <c r="G39" s="3"/>
      <c r="H39" s="3"/>
      <c r="I39" s="3"/>
      <c r="J39" s="3" t="s">
        <v>15</v>
      </c>
      <c r="K39" s="3"/>
      <c r="L39" s="3"/>
      <c r="M39" s="3"/>
      <c r="N39" s="3"/>
      <c r="O39" s="3"/>
      <c r="P39" s="3"/>
      <c r="Q39" s="3"/>
      <c r="R39" s="3"/>
      <c r="S39" s="3" t="s">
        <v>16</v>
      </c>
      <c r="T39" s="3" t="s">
        <v>552</v>
      </c>
      <c r="U39" s="4">
        <v>45017</v>
      </c>
      <c r="V39" s="4">
        <v>45382</v>
      </c>
      <c r="W39" s="5"/>
      <c r="X39" s="5">
        <v>1712.17</v>
      </c>
      <c r="Y39" s="5"/>
      <c r="Z39" s="5">
        <v>1712.17</v>
      </c>
      <c r="AA39" s="4">
        <v>46112</v>
      </c>
      <c r="AB39" s="4"/>
    </row>
    <row r="40" spans="1:28" hidden="1">
      <c r="A40" s="6" t="s">
        <v>416</v>
      </c>
      <c r="B40" s="6" t="s">
        <v>553</v>
      </c>
      <c r="C40" s="7">
        <v>45645</v>
      </c>
      <c r="D40" s="6" t="s">
        <v>554</v>
      </c>
      <c r="E40" s="6" t="s">
        <v>555</v>
      </c>
      <c r="F40" s="6" t="s">
        <v>15</v>
      </c>
      <c r="G40" s="6"/>
      <c r="H40" s="6"/>
      <c r="I40" s="6"/>
      <c r="J40" s="6" t="s">
        <v>15</v>
      </c>
      <c r="K40" s="6"/>
      <c r="L40" s="6"/>
      <c r="M40" s="6"/>
      <c r="N40" s="6"/>
      <c r="O40" s="6"/>
      <c r="P40" s="6"/>
      <c r="Q40" s="6"/>
      <c r="R40" s="6"/>
      <c r="S40" s="6" t="s">
        <v>16</v>
      </c>
      <c r="T40" s="6" t="s">
        <v>85</v>
      </c>
      <c r="U40" s="7">
        <v>45292</v>
      </c>
      <c r="V40" s="7">
        <v>45657</v>
      </c>
      <c r="W40" s="8"/>
      <c r="X40" s="8">
        <v>8101.71</v>
      </c>
      <c r="Y40" s="8"/>
      <c r="Z40" s="8">
        <v>8101.71</v>
      </c>
      <c r="AA40" s="7">
        <v>47483</v>
      </c>
      <c r="AB40" s="7"/>
    </row>
    <row r="41" spans="1:28" hidden="1">
      <c r="A41" s="2" t="s">
        <v>416</v>
      </c>
      <c r="B41" s="3" t="s">
        <v>556</v>
      </c>
      <c r="C41" s="4">
        <v>45665</v>
      </c>
      <c r="D41" s="3" t="s">
        <v>557</v>
      </c>
      <c r="E41" s="3" t="s">
        <v>558</v>
      </c>
      <c r="F41" s="3" t="s">
        <v>520</v>
      </c>
      <c r="G41" s="3"/>
      <c r="H41" s="3"/>
      <c r="I41" s="3"/>
      <c r="J41" s="3" t="s">
        <v>520</v>
      </c>
      <c r="K41" s="3"/>
      <c r="L41" s="3"/>
      <c r="M41" s="3"/>
      <c r="N41" s="3"/>
      <c r="O41" s="3"/>
      <c r="P41" s="3"/>
      <c r="Q41" s="3"/>
      <c r="R41" s="3"/>
      <c r="S41" s="3" t="s">
        <v>16</v>
      </c>
      <c r="T41" s="3" t="s">
        <v>33</v>
      </c>
      <c r="U41" s="4">
        <v>45292</v>
      </c>
      <c r="V41" s="4">
        <v>45657</v>
      </c>
      <c r="W41" s="5"/>
      <c r="X41" s="5">
        <v>1500</v>
      </c>
      <c r="Y41" s="5"/>
      <c r="Z41" s="5">
        <v>1500</v>
      </c>
      <c r="AA41" s="4">
        <v>47483</v>
      </c>
      <c r="AB41" s="4"/>
    </row>
    <row r="42" spans="1:28" hidden="1">
      <c r="A42" s="6" t="s">
        <v>416</v>
      </c>
      <c r="B42" s="6" t="s">
        <v>559</v>
      </c>
      <c r="C42" s="7">
        <v>45681</v>
      </c>
      <c r="D42" s="6" t="s">
        <v>560</v>
      </c>
      <c r="E42" s="6" t="s">
        <v>561</v>
      </c>
      <c r="F42" s="6" t="s">
        <v>15</v>
      </c>
      <c r="G42" s="6"/>
      <c r="H42" s="6"/>
      <c r="I42" s="6"/>
      <c r="J42" s="6" t="s">
        <v>15</v>
      </c>
      <c r="K42" s="6"/>
      <c r="L42" s="6"/>
      <c r="M42" s="6"/>
      <c r="N42" s="6"/>
      <c r="O42" s="6"/>
      <c r="P42" s="6"/>
      <c r="Q42" s="6"/>
      <c r="R42" s="6"/>
      <c r="S42" s="6" t="s">
        <v>16</v>
      </c>
      <c r="T42" s="6" t="s">
        <v>562</v>
      </c>
      <c r="U42" s="7">
        <v>45474</v>
      </c>
      <c r="V42" s="7">
        <v>45838</v>
      </c>
      <c r="W42" s="8"/>
      <c r="X42" s="8">
        <v>3887</v>
      </c>
      <c r="Y42" s="8"/>
      <c r="Z42" s="8">
        <v>3887</v>
      </c>
      <c r="AA42" s="7">
        <v>46203</v>
      </c>
      <c r="AB42" s="7"/>
    </row>
    <row r="43" spans="1:28" hidden="1">
      <c r="A43" s="2" t="s">
        <v>416</v>
      </c>
      <c r="B43" s="3" t="s">
        <v>563</v>
      </c>
      <c r="C43" s="4">
        <v>45681</v>
      </c>
      <c r="D43" s="3" t="s">
        <v>564</v>
      </c>
      <c r="E43" s="3" t="s">
        <v>565</v>
      </c>
      <c r="F43" s="3" t="s">
        <v>15</v>
      </c>
      <c r="G43" s="3"/>
      <c r="H43" s="3"/>
      <c r="I43" s="3"/>
      <c r="J43" s="3" t="s">
        <v>15</v>
      </c>
      <c r="K43" s="3"/>
      <c r="L43" s="3"/>
      <c r="M43" s="3"/>
      <c r="N43" s="3"/>
      <c r="O43" s="3"/>
      <c r="P43" s="3"/>
      <c r="Q43" s="3"/>
      <c r="R43" s="3"/>
      <c r="S43" s="3" t="s">
        <v>16</v>
      </c>
      <c r="T43" s="3" t="s">
        <v>566</v>
      </c>
      <c r="U43" s="4">
        <v>45474</v>
      </c>
      <c r="V43" s="4">
        <v>45838</v>
      </c>
      <c r="W43" s="5"/>
      <c r="X43" s="5">
        <v>2613</v>
      </c>
      <c r="Y43" s="5"/>
      <c r="Z43" s="5">
        <v>2613</v>
      </c>
      <c r="AA43" s="4">
        <v>46568</v>
      </c>
      <c r="AB43" s="4"/>
    </row>
    <row r="44" spans="1:28">
      <c r="A44" s="6" t="s">
        <v>416</v>
      </c>
      <c r="B44" s="6" t="s">
        <v>567</v>
      </c>
      <c r="C44" s="7">
        <v>45688</v>
      </c>
      <c r="D44" s="6" t="s">
        <v>568</v>
      </c>
      <c r="E44" s="6" t="s">
        <v>569</v>
      </c>
      <c r="F44" s="6" t="s">
        <v>520</v>
      </c>
      <c r="G44" s="6"/>
      <c r="H44" s="6"/>
      <c r="I44" s="6"/>
      <c r="J44" s="6" t="s">
        <v>520</v>
      </c>
      <c r="K44" s="6"/>
      <c r="L44" s="6"/>
      <c r="M44" s="6"/>
      <c r="N44" s="6"/>
      <c r="O44" s="6"/>
      <c r="P44" s="6"/>
      <c r="Q44" s="6"/>
      <c r="R44" s="6"/>
      <c r="S44" s="6" t="s">
        <v>16</v>
      </c>
      <c r="T44" s="6" t="s">
        <v>570</v>
      </c>
      <c r="U44" s="7">
        <v>44927</v>
      </c>
      <c r="V44" s="7">
        <v>45291</v>
      </c>
      <c r="W44" s="8"/>
      <c r="X44" s="8">
        <v>7628</v>
      </c>
      <c r="Y44" s="8"/>
      <c r="Z44" s="8">
        <v>7628</v>
      </c>
      <c r="AA44" s="7">
        <v>45657</v>
      </c>
      <c r="AB44" s="7"/>
    </row>
    <row r="45" spans="1:28">
      <c r="A45" s="2" t="s">
        <v>416</v>
      </c>
      <c r="B45" s="3" t="s">
        <v>571</v>
      </c>
      <c r="C45" s="4">
        <v>45688</v>
      </c>
      <c r="D45" s="3" t="s">
        <v>568</v>
      </c>
      <c r="E45" s="3" t="s">
        <v>569</v>
      </c>
      <c r="F45" s="3" t="s">
        <v>520</v>
      </c>
      <c r="G45" s="3"/>
      <c r="H45" s="3"/>
      <c r="I45" s="3"/>
      <c r="J45" s="3" t="s">
        <v>520</v>
      </c>
      <c r="K45" s="3"/>
      <c r="L45" s="3"/>
      <c r="M45" s="3"/>
      <c r="N45" s="3"/>
      <c r="O45" s="3"/>
      <c r="P45" s="3"/>
      <c r="Q45" s="3"/>
      <c r="R45" s="3"/>
      <c r="S45" s="3" t="s">
        <v>16</v>
      </c>
      <c r="T45" s="3" t="s">
        <v>572</v>
      </c>
      <c r="U45" s="4">
        <v>45292</v>
      </c>
      <c r="V45" s="4">
        <v>45657</v>
      </c>
      <c r="W45" s="5"/>
      <c r="X45" s="5">
        <v>7628</v>
      </c>
      <c r="Y45" s="5"/>
      <c r="Z45" s="5">
        <v>7628</v>
      </c>
      <c r="AA45" s="4">
        <v>45657</v>
      </c>
      <c r="AB45" s="4"/>
    </row>
    <row r="46" spans="1:28" hidden="1">
      <c r="A46" s="6" t="s">
        <v>416</v>
      </c>
      <c r="B46" s="6" t="s">
        <v>573</v>
      </c>
      <c r="C46" s="7">
        <v>45695</v>
      </c>
      <c r="D46" s="6" t="s">
        <v>574</v>
      </c>
      <c r="E46" s="6" t="s">
        <v>575</v>
      </c>
      <c r="F46" s="6" t="s">
        <v>520</v>
      </c>
      <c r="G46" s="6"/>
      <c r="H46" s="6"/>
      <c r="I46" s="6"/>
      <c r="J46" s="6" t="s">
        <v>520</v>
      </c>
      <c r="K46" s="6"/>
      <c r="L46" s="6"/>
      <c r="M46" s="6"/>
      <c r="N46" s="6"/>
      <c r="O46" s="6"/>
      <c r="P46" s="6"/>
      <c r="Q46" s="6"/>
      <c r="R46" s="6"/>
      <c r="S46" s="6" t="s">
        <v>16</v>
      </c>
      <c r="T46" s="6" t="s">
        <v>576</v>
      </c>
      <c r="U46" s="7">
        <v>45566</v>
      </c>
      <c r="V46" s="7">
        <v>45930</v>
      </c>
      <c r="W46" s="8"/>
      <c r="X46" s="8">
        <v>6819</v>
      </c>
      <c r="Y46" s="8"/>
      <c r="Z46" s="8">
        <v>6819</v>
      </c>
      <c r="AA46" s="7">
        <v>47391</v>
      </c>
      <c r="AB46" s="7"/>
    </row>
    <row r="47" spans="1:28" hidden="1">
      <c r="A47" s="2" t="s">
        <v>416</v>
      </c>
      <c r="B47" s="3" t="s">
        <v>577</v>
      </c>
      <c r="C47" s="4">
        <v>45695</v>
      </c>
      <c r="D47" s="3" t="s">
        <v>578</v>
      </c>
      <c r="E47" s="3" t="s">
        <v>579</v>
      </c>
      <c r="F47" s="3" t="s">
        <v>520</v>
      </c>
      <c r="G47" s="3"/>
      <c r="H47" s="3"/>
      <c r="I47" s="3"/>
      <c r="J47" s="3" t="s">
        <v>520</v>
      </c>
      <c r="K47" s="3"/>
      <c r="L47" s="3"/>
      <c r="M47" s="3"/>
      <c r="N47" s="3"/>
      <c r="O47" s="3"/>
      <c r="P47" s="3"/>
      <c r="Q47" s="3"/>
      <c r="R47" s="3"/>
      <c r="S47" s="3" t="s">
        <v>16</v>
      </c>
      <c r="T47" s="3" t="s">
        <v>580</v>
      </c>
      <c r="U47" s="4">
        <v>45505</v>
      </c>
      <c r="V47" s="4">
        <v>45869</v>
      </c>
      <c r="W47" s="5"/>
      <c r="X47" s="5">
        <v>10675</v>
      </c>
      <c r="Y47" s="5"/>
      <c r="Z47" s="5">
        <v>10675</v>
      </c>
      <c r="AA47" s="4">
        <v>46965</v>
      </c>
      <c r="AB47" s="4"/>
    </row>
    <row r="48" spans="1:28" hidden="1">
      <c r="A48" s="6" t="s">
        <v>416</v>
      </c>
      <c r="B48" s="6" t="s">
        <v>581</v>
      </c>
      <c r="C48" s="7">
        <v>45695</v>
      </c>
      <c r="D48" s="6" t="s">
        <v>582</v>
      </c>
      <c r="E48" s="6" t="s">
        <v>583</v>
      </c>
      <c r="F48" s="6" t="s">
        <v>520</v>
      </c>
      <c r="G48" s="6"/>
      <c r="H48" s="6"/>
      <c r="I48" s="6"/>
      <c r="J48" s="6" t="s">
        <v>520</v>
      </c>
      <c r="K48" s="6"/>
      <c r="L48" s="6"/>
      <c r="M48" s="6"/>
      <c r="N48" s="6"/>
      <c r="O48" s="6"/>
      <c r="P48" s="6"/>
      <c r="Q48" s="6"/>
      <c r="R48" s="6"/>
      <c r="S48" s="6" t="s">
        <v>16</v>
      </c>
      <c r="T48" s="6" t="s">
        <v>584</v>
      </c>
      <c r="U48" s="7">
        <v>45505</v>
      </c>
      <c r="V48" s="7">
        <v>45869</v>
      </c>
      <c r="W48" s="8"/>
      <c r="X48" s="8">
        <v>35938</v>
      </c>
      <c r="Y48" s="8"/>
      <c r="Z48" s="8">
        <v>35938</v>
      </c>
      <c r="AA48" s="7">
        <v>46599</v>
      </c>
      <c r="AB48" s="7"/>
    </row>
    <row r="49" spans="1:28" hidden="1">
      <c r="A49" s="2" t="s">
        <v>416</v>
      </c>
      <c r="B49" s="3" t="s">
        <v>585</v>
      </c>
      <c r="C49" s="4">
        <v>45695</v>
      </c>
      <c r="D49" s="3" t="s">
        <v>523</v>
      </c>
      <c r="E49" s="3" t="s">
        <v>524</v>
      </c>
      <c r="F49" s="3" t="s">
        <v>520</v>
      </c>
      <c r="G49" s="3"/>
      <c r="H49" s="3"/>
      <c r="I49" s="3"/>
      <c r="J49" s="3" t="s">
        <v>520</v>
      </c>
      <c r="K49" s="3"/>
      <c r="L49" s="3"/>
      <c r="M49" s="3"/>
      <c r="N49" s="3"/>
      <c r="O49" s="3"/>
      <c r="P49" s="3"/>
      <c r="Q49" s="3"/>
      <c r="R49" s="3"/>
      <c r="S49" s="3" t="s">
        <v>16</v>
      </c>
      <c r="T49" s="3" t="s">
        <v>525</v>
      </c>
      <c r="U49" s="4">
        <v>45505</v>
      </c>
      <c r="V49" s="4">
        <v>45869</v>
      </c>
      <c r="W49" s="5"/>
      <c r="X49" s="5">
        <v>5733</v>
      </c>
      <c r="Y49" s="5"/>
      <c r="Z49" s="5">
        <v>5733</v>
      </c>
      <c r="AA49" s="4">
        <v>46965</v>
      </c>
      <c r="AB49" s="4"/>
    </row>
  </sheetData>
  <autoFilter ref="A4:AA49">
    <filterColumn colId="26">
      <filters>
        <dateGroupItem year="2024" dateTimeGrouping="year"/>
      </filters>
    </filterColumn>
  </autoFilter>
  <mergeCells count="1">
    <mergeCell ref="W3:X3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zoomScaleNormal="100" workbookViewId="0">
      <selection activeCell="B19" sqref="B19"/>
    </sheetView>
  </sheetViews>
  <sheetFormatPr baseColWidth="10" defaultRowHeight="13.8"/>
  <cols>
    <col min="1" max="1" width="28.59765625" customWidth="1"/>
    <col min="2" max="2" width="14.8984375" bestFit="1" customWidth="1"/>
    <col min="3" max="3" width="14.296875" bestFit="1" customWidth="1"/>
    <col min="4" max="4" width="11.8984375" bestFit="1" customWidth="1"/>
    <col min="5" max="5" width="51.296875" bestFit="1" customWidth="1"/>
    <col min="6" max="6" width="17.3984375" bestFit="1" customWidth="1"/>
    <col min="7" max="9" width="17.3984375" customWidth="1"/>
    <col min="10" max="10" width="17.3984375" bestFit="1" customWidth="1"/>
    <col min="11" max="12" width="17.3984375" customWidth="1"/>
    <col min="13" max="13" width="17.3984375" bestFit="1" customWidth="1"/>
    <col min="14" max="15" width="17.3984375" customWidth="1"/>
    <col min="16" max="16" width="17.3984375" bestFit="1" customWidth="1"/>
    <col min="17" max="18" width="17.3984375" customWidth="1"/>
    <col min="19" max="19" width="11.3984375" bestFit="1" customWidth="1"/>
    <col min="20" max="20" width="46.69921875" bestFit="1" customWidth="1"/>
    <col min="21" max="21" width="14.3984375" bestFit="1" customWidth="1"/>
    <col min="22" max="22" width="12.296875" bestFit="1" customWidth="1"/>
    <col min="23" max="23" width="12.59765625" bestFit="1" customWidth="1"/>
    <col min="24" max="24" width="11.8984375" bestFit="1" customWidth="1"/>
    <col min="25" max="25" width="12.59765625" bestFit="1" customWidth="1"/>
    <col min="26" max="26" width="11.8984375" bestFit="1" customWidth="1"/>
  </cols>
  <sheetData>
    <row r="1" spans="1:28" ht="17.399999999999999">
      <c r="A1" s="9" t="s">
        <v>620</v>
      </c>
    </row>
    <row r="3" spans="1:28">
      <c r="W3" s="36" t="s">
        <v>698</v>
      </c>
      <c r="X3" s="36"/>
      <c r="Y3" s="36" t="s">
        <v>699</v>
      </c>
      <c r="Z3" s="36"/>
      <c r="AA3" s="36"/>
    </row>
    <row r="4" spans="1:28" ht="30.6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707</v>
      </c>
      <c r="H4" s="23" t="s">
        <v>705</v>
      </c>
      <c r="I4" s="24" t="s">
        <v>706</v>
      </c>
      <c r="J4" s="1" t="s">
        <v>713</v>
      </c>
      <c r="K4" s="23" t="s">
        <v>705</v>
      </c>
      <c r="L4" s="24" t="s">
        <v>706</v>
      </c>
      <c r="M4" s="1" t="s">
        <v>714</v>
      </c>
      <c r="N4" s="23" t="s">
        <v>705</v>
      </c>
      <c r="O4" s="24" t="s">
        <v>706</v>
      </c>
      <c r="P4" s="1" t="s">
        <v>715</v>
      </c>
      <c r="Q4" s="23" t="s">
        <v>705</v>
      </c>
      <c r="R4" s="24" t="s">
        <v>706</v>
      </c>
      <c r="S4" s="1" t="s">
        <v>6</v>
      </c>
      <c r="T4" s="1" t="s">
        <v>7</v>
      </c>
      <c r="U4" s="1" t="s">
        <v>8</v>
      </c>
      <c r="V4" s="1" t="s">
        <v>9</v>
      </c>
      <c r="W4" s="23" t="s">
        <v>694</v>
      </c>
      <c r="X4" s="23" t="s">
        <v>696</v>
      </c>
      <c r="Y4" s="24" t="s">
        <v>695</v>
      </c>
      <c r="Z4" s="24" t="s">
        <v>697</v>
      </c>
      <c r="AA4" s="24" t="s">
        <v>10</v>
      </c>
      <c r="AB4" s="24" t="s">
        <v>701</v>
      </c>
    </row>
    <row r="5" spans="1:28">
      <c r="A5" s="2" t="s">
        <v>11</v>
      </c>
      <c r="B5" s="3" t="s">
        <v>12</v>
      </c>
      <c r="C5" s="4">
        <v>44927</v>
      </c>
      <c r="D5" s="3" t="s">
        <v>13</v>
      </c>
      <c r="E5" s="3" t="s">
        <v>14</v>
      </c>
      <c r="F5" s="3" t="s">
        <v>15</v>
      </c>
      <c r="G5" s="3"/>
      <c r="H5" s="3"/>
      <c r="I5" s="3"/>
      <c r="J5" s="3" t="s">
        <v>15</v>
      </c>
      <c r="K5" s="3"/>
      <c r="L5" s="3"/>
      <c r="M5" s="3"/>
      <c r="N5" s="3"/>
      <c r="O5" s="3"/>
      <c r="P5" s="3"/>
      <c r="Q5" s="3"/>
      <c r="R5" s="3"/>
      <c r="S5" s="3" t="s">
        <v>16</v>
      </c>
      <c r="T5" s="3" t="s">
        <v>17</v>
      </c>
      <c r="U5" s="4">
        <v>44927</v>
      </c>
      <c r="V5" s="4">
        <v>45291</v>
      </c>
      <c r="W5" s="5"/>
      <c r="X5" s="5">
        <v>1670.92</v>
      </c>
      <c r="Y5" s="5"/>
      <c r="Z5" s="5">
        <v>1670.92</v>
      </c>
      <c r="AA5" s="4">
        <v>45657</v>
      </c>
      <c r="AB5" s="4"/>
    </row>
    <row r="6" spans="1:28">
      <c r="A6" s="6" t="s">
        <v>11</v>
      </c>
      <c r="B6" s="6" t="s">
        <v>18</v>
      </c>
      <c r="C6" s="7">
        <v>44927</v>
      </c>
      <c r="D6" s="6" t="s">
        <v>19</v>
      </c>
      <c r="E6" s="6" t="s">
        <v>20</v>
      </c>
      <c r="F6" s="6" t="s">
        <v>15</v>
      </c>
      <c r="G6" s="6"/>
      <c r="H6" s="6"/>
      <c r="I6" s="6"/>
      <c r="J6" s="6" t="s">
        <v>15</v>
      </c>
      <c r="K6" s="6"/>
      <c r="L6" s="6"/>
      <c r="M6" s="6"/>
      <c r="N6" s="6"/>
      <c r="O6" s="6"/>
      <c r="P6" s="6"/>
      <c r="Q6" s="6"/>
      <c r="R6" s="6"/>
      <c r="S6" s="6" t="s">
        <v>16</v>
      </c>
      <c r="T6" s="6" t="s">
        <v>21</v>
      </c>
      <c r="U6" s="7">
        <v>44927</v>
      </c>
      <c r="V6" s="7">
        <v>45291</v>
      </c>
      <c r="W6" s="8"/>
      <c r="X6" s="8">
        <v>2227.89</v>
      </c>
      <c r="Y6" s="8"/>
      <c r="Z6" s="8">
        <v>2227.89</v>
      </c>
      <c r="AA6" s="7">
        <v>45681</v>
      </c>
      <c r="AB6" s="7"/>
    </row>
    <row r="7" spans="1:28">
      <c r="A7" s="2" t="s">
        <v>11</v>
      </c>
      <c r="B7" s="3" t="s">
        <v>22</v>
      </c>
      <c r="C7" s="4">
        <v>44927</v>
      </c>
      <c r="D7" s="3" t="s">
        <v>23</v>
      </c>
      <c r="E7" s="3" t="s">
        <v>24</v>
      </c>
      <c r="F7" s="3" t="s">
        <v>15</v>
      </c>
      <c r="G7" s="3"/>
      <c r="H7" s="3"/>
      <c r="I7" s="3"/>
      <c r="J7" s="3" t="s">
        <v>15</v>
      </c>
      <c r="K7" s="3"/>
      <c r="L7" s="3"/>
      <c r="M7" s="3"/>
      <c r="N7" s="3"/>
      <c r="O7" s="3"/>
      <c r="P7" s="3"/>
      <c r="Q7" s="3"/>
      <c r="R7" s="3"/>
      <c r="S7" s="3" t="s">
        <v>16</v>
      </c>
      <c r="T7" s="3" t="s">
        <v>25</v>
      </c>
      <c r="U7" s="4">
        <v>44652</v>
      </c>
      <c r="V7" s="4">
        <v>45016</v>
      </c>
      <c r="W7" s="5"/>
      <c r="X7" s="5">
        <v>1892.63</v>
      </c>
      <c r="Y7" s="5"/>
      <c r="Z7" s="5">
        <v>1892.63</v>
      </c>
      <c r="AA7" s="4">
        <v>45729</v>
      </c>
      <c r="AB7" s="4"/>
    </row>
    <row r="8" spans="1:28">
      <c r="A8" s="6" t="s">
        <v>11</v>
      </c>
      <c r="B8" s="6" t="s">
        <v>26</v>
      </c>
      <c r="C8" s="7">
        <v>44927</v>
      </c>
      <c r="D8" s="6" t="s">
        <v>27</v>
      </c>
      <c r="E8" s="6" t="s">
        <v>28</v>
      </c>
      <c r="F8" s="6" t="s">
        <v>15</v>
      </c>
      <c r="G8" s="6"/>
      <c r="H8" s="6"/>
      <c r="I8" s="6"/>
      <c r="J8" s="6" t="s">
        <v>15</v>
      </c>
      <c r="K8" s="6"/>
      <c r="L8" s="6"/>
      <c r="M8" s="6"/>
      <c r="N8" s="6"/>
      <c r="O8" s="6"/>
      <c r="P8" s="6"/>
      <c r="Q8" s="6"/>
      <c r="R8" s="6"/>
      <c r="S8" s="6" t="s">
        <v>16</v>
      </c>
      <c r="T8" s="6" t="s">
        <v>29</v>
      </c>
      <c r="U8" s="7">
        <v>44927</v>
      </c>
      <c r="V8" s="7">
        <v>45291</v>
      </c>
      <c r="W8" s="8"/>
      <c r="X8" s="8">
        <v>3341.84</v>
      </c>
      <c r="Y8" s="8"/>
      <c r="Z8" s="8">
        <v>3341.84</v>
      </c>
      <c r="AA8" s="7">
        <v>46387</v>
      </c>
      <c r="AB8" s="7"/>
    </row>
    <row r="9" spans="1:28">
      <c r="A9" s="2" t="s">
        <v>11</v>
      </c>
      <c r="B9" s="3" t="s">
        <v>30</v>
      </c>
      <c r="C9" s="4">
        <v>45292</v>
      </c>
      <c r="D9" s="3" t="s">
        <v>31</v>
      </c>
      <c r="E9" s="3" t="s">
        <v>32</v>
      </c>
      <c r="F9" s="3" t="s">
        <v>15</v>
      </c>
      <c r="G9" s="3"/>
      <c r="H9" s="3"/>
      <c r="I9" s="3"/>
      <c r="J9" s="3" t="s">
        <v>15</v>
      </c>
      <c r="K9" s="3"/>
      <c r="L9" s="3"/>
      <c r="M9" s="3"/>
      <c r="N9" s="3"/>
      <c r="O9" s="3"/>
      <c r="P9" s="3"/>
      <c r="Q9" s="3"/>
      <c r="R9" s="3"/>
      <c r="S9" s="3" t="s">
        <v>16</v>
      </c>
      <c r="T9" s="3" t="s">
        <v>33</v>
      </c>
      <c r="U9" s="4">
        <v>45292</v>
      </c>
      <c r="V9" s="4">
        <v>45657</v>
      </c>
      <c r="W9" s="5"/>
      <c r="X9" s="5">
        <v>2650</v>
      </c>
      <c r="Y9" s="5"/>
      <c r="Z9" s="5">
        <v>2650</v>
      </c>
      <c r="AA9" s="4">
        <v>47483</v>
      </c>
      <c r="AB9" s="4"/>
    </row>
    <row r="10" spans="1:28">
      <c r="A10" s="6" t="s">
        <v>11</v>
      </c>
      <c r="B10" s="6" t="s">
        <v>34</v>
      </c>
      <c r="C10" s="7">
        <v>45574</v>
      </c>
      <c r="D10" s="6" t="s">
        <v>13</v>
      </c>
      <c r="E10" s="6" t="s">
        <v>14</v>
      </c>
      <c r="F10" s="6" t="s">
        <v>15</v>
      </c>
      <c r="G10" s="6"/>
      <c r="H10" s="6"/>
      <c r="I10" s="6"/>
      <c r="J10" s="6" t="s">
        <v>15</v>
      </c>
      <c r="K10" s="6"/>
      <c r="L10" s="6"/>
      <c r="M10" s="6"/>
      <c r="N10" s="6"/>
      <c r="O10" s="6"/>
      <c r="P10" s="6"/>
      <c r="Q10" s="6"/>
      <c r="R10" s="6"/>
      <c r="S10" s="6" t="s">
        <v>16</v>
      </c>
      <c r="T10" s="6" t="s">
        <v>35</v>
      </c>
      <c r="U10" s="7">
        <v>45292</v>
      </c>
      <c r="V10" s="7">
        <v>45657</v>
      </c>
      <c r="W10" s="8"/>
      <c r="X10" s="8">
        <v>1746.11</v>
      </c>
      <c r="Y10" s="8"/>
      <c r="Z10" s="8">
        <v>1746.11</v>
      </c>
      <c r="AA10" s="7">
        <v>45657</v>
      </c>
      <c r="AB10" s="7"/>
    </row>
    <row r="11" spans="1:28">
      <c r="A11" s="2" t="s">
        <v>11</v>
      </c>
      <c r="B11" s="3" t="s">
        <v>36</v>
      </c>
      <c r="C11" s="4">
        <v>45574</v>
      </c>
      <c r="D11" s="3" t="s">
        <v>27</v>
      </c>
      <c r="E11" s="3" t="s">
        <v>28</v>
      </c>
      <c r="F11" s="3" t="s">
        <v>15</v>
      </c>
      <c r="G11" s="3"/>
      <c r="H11" s="3"/>
      <c r="I11" s="3"/>
      <c r="J11" s="3" t="s">
        <v>15</v>
      </c>
      <c r="K11" s="3"/>
      <c r="L11" s="3"/>
      <c r="M11" s="3"/>
      <c r="N11" s="3"/>
      <c r="O11" s="3"/>
      <c r="P11" s="3"/>
      <c r="Q11" s="3"/>
      <c r="R11" s="3"/>
      <c r="S11" s="3" t="s">
        <v>16</v>
      </c>
      <c r="T11" s="3" t="s">
        <v>35</v>
      </c>
      <c r="U11" s="4">
        <v>45292</v>
      </c>
      <c r="V11" s="4">
        <v>45657</v>
      </c>
      <c r="W11" s="5"/>
      <c r="X11" s="5">
        <v>3492.22</v>
      </c>
      <c r="Y11" s="5"/>
      <c r="Z11" s="5">
        <v>3492.22</v>
      </c>
      <c r="AA11" s="4">
        <v>46387</v>
      </c>
      <c r="AB11" s="4"/>
    </row>
    <row r="12" spans="1:28">
      <c r="A12" s="6" t="s">
        <v>11</v>
      </c>
      <c r="B12" s="6" t="s">
        <v>37</v>
      </c>
      <c r="C12" s="7">
        <v>45574</v>
      </c>
      <c r="D12" s="6" t="s">
        <v>38</v>
      </c>
      <c r="E12" s="6" t="s">
        <v>39</v>
      </c>
      <c r="F12" s="6" t="s">
        <v>15</v>
      </c>
      <c r="G12" s="6"/>
      <c r="H12" s="6"/>
      <c r="I12" s="6"/>
      <c r="J12" s="6" t="s">
        <v>15</v>
      </c>
      <c r="K12" s="6"/>
      <c r="L12" s="6"/>
      <c r="M12" s="6"/>
      <c r="N12" s="6"/>
      <c r="O12" s="6"/>
      <c r="P12" s="6"/>
      <c r="Q12" s="6"/>
      <c r="R12" s="6"/>
      <c r="S12" s="6" t="s">
        <v>16</v>
      </c>
      <c r="T12" s="6" t="s">
        <v>35</v>
      </c>
      <c r="U12" s="7">
        <v>45292</v>
      </c>
      <c r="V12" s="7">
        <v>45657</v>
      </c>
      <c r="W12" s="8"/>
      <c r="X12" s="8">
        <v>5820.37</v>
      </c>
      <c r="Y12" s="8"/>
      <c r="Z12" s="8">
        <v>5820.37</v>
      </c>
      <c r="AA12" s="7">
        <v>46022</v>
      </c>
      <c r="AB12" s="7"/>
    </row>
    <row r="13" spans="1:28">
      <c r="A13" s="2" t="s">
        <v>11</v>
      </c>
      <c r="B13" s="3" t="s">
        <v>40</v>
      </c>
      <c r="C13" s="4">
        <v>45574</v>
      </c>
      <c r="D13" s="3" t="s">
        <v>41</v>
      </c>
      <c r="E13" s="3" t="s">
        <v>42</v>
      </c>
      <c r="F13" s="3" t="s">
        <v>15</v>
      </c>
      <c r="G13" s="3"/>
      <c r="H13" s="3"/>
      <c r="I13" s="3"/>
      <c r="J13" s="3" t="s">
        <v>15</v>
      </c>
      <c r="K13" s="3"/>
      <c r="L13" s="3"/>
      <c r="M13" s="3"/>
      <c r="N13" s="3"/>
      <c r="O13" s="3"/>
      <c r="P13" s="3"/>
      <c r="Q13" s="3"/>
      <c r="R13" s="3"/>
      <c r="S13" s="3" t="s">
        <v>16</v>
      </c>
      <c r="T13" s="3" t="s">
        <v>35</v>
      </c>
      <c r="U13" s="4">
        <v>45292</v>
      </c>
      <c r="V13" s="4">
        <v>45657</v>
      </c>
      <c r="W13" s="5"/>
      <c r="X13" s="5">
        <v>6693.43</v>
      </c>
      <c r="Y13" s="5"/>
      <c r="Z13" s="5">
        <v>6693.43</v>
      </c>
      <c r="AA13" s="4">
        <v>45657</v>
      </c>
      <c r="AB13" s="4"/>
    </row>
    <row r="14" spans="1:28">
      <c r="A14" s="6" t="s">
        <v>43</v>
      </c>
      <c r="B14" s="6" t="s">
        <v>44</v>
      </c>
      <c r="C14" s="7">
        <v>45406</v>
      </c>
      <c r="D14" s="6" t="s">
        <v>45</v>
      </c>
      <c r="E14" s="6" t="s">
        <v>46</v>
      </c>
      <c r="F14" s="6" t="s">
        <v>47</v>
      </c>
      <c r="G14" s="6"/>
      <c r="H14" s="6"/>
      <c r="I14" s="6"/>
      <c r="J14" s="6" t="s">
        <v>48</v>
      </c>
      <c r="K14" s="6"/>
      <c r="L14" s="6"/>
      <c r="M14" s="6"/>
      <c r="N14" s="6"/>
      <c r="O14" s="6"/>
      <c r="P14" s="6"/>
      <c r="Q14" s="6"/>
      <c r="R14" s="6"/>
      <c r="S14" s="6" t="s">
        <v>16</v>
      </c>
      <c r="T14" s="6" t="s">
        <v>49</v>
      </c>
      <c r="U14" s="7">
        <v>45200</v>
      </c>
      <c r="V14" s="7">
        <v>45565</v>
      </c>
      <c r="W14" s="8"/>
      <c r="X14" s="8">
        <v>5800</v>
      </c>
      <c r="Y14" s="8"/>
      <c r="Z14" s="8">
        <v>5800</v>
      </c>
      <c r="AA14" s="7">
        <v>47026</v>
      </c>
      <c r="AB14" s="7"/>
    </row>
    <row r="15" spans="1:28">
      <c r="A15" s="2" t="s">
        <v>43</v>
      </c>
      <c r="B15" s="3" t="s">
        <v>50</v>
      </c>
      <c r="C15" s="4">
        <v>45448</v>
      </c>
      <c r="D15" s="3" t="s">
        <v>51</v>
      </c>
      <c r="E15" s="3" t="s">
        <v>52</v>
      </c>
      <c r="F15" s="3" t="s">
        <v>53</v>
      </c>
      <c r="G15" s="3"/>
      <c r="H15" s="3"/>
      <c r="I15" s="3"/>
      <c r="J15" s="3" t="s">
        <v>53</v>
      </c>
      <c r="K15" s="3"/>
      <c r="L15" s="3"/>
      <c r="M15" s="3"/>
      <c r="N15" s="3"/>
      <c r="O15" s="3"/>
      <c r="P15" s="3"/>
      <c r="Q15" s="3"/>
      <c r="R15" s="3"/>
      <c r="S15" s="3" t="s">
        <v>16</v>
      </c>
      <c r="T15" s="3" t="s">
        <v>54</v>
      </c>
      <c r="U15" s="4">
        <v>45292</v>
      </c>
      <c r="V15" s="4">
        <v>45657</v>
      </c>
      <c r="W15" s="5"/>
      <c r="X15" s="5">
        <v>2250</v>
      </c>
      <c r="Y15" s="5"/>
      <c r="Z15" s="5">
        <v>2250</v>
      </c>
      <c r="AA15" s="4">
        <v>46022</v>
      </c>
      <c r="AB15" s="4"/>
    </row>
    <row r="16" spans="1:28">
      <c r="A16" s="6" t="s">
        <v>43</v>
      </c>
      <c r="B16" s="6" t="s">
        <v>55</v>
      </c>
      <c r="C16" s="7">
        <v>45448</v>
      </c>
      <c r="D16" s="6" t="s">
        <v>56</v>
      </c>
      <c r="E16" s="6" t="s">
        <v>57</v>
      </c>
      <c r="F16" s="6" t="s">
        <v>53</v>
      </c>
      <c r="G16" s="6"/>
      <c r="H16" s="6"/>
      <c r="I16" s="6"/>
      <c r="J16" s="6" t="s">
        <v>58</v>
      </c>
      <c r="K16" s="6"/>
      <c r="L16" s="6"/>
      <c r="M16" s="6"/>
      <c r="N16" s="6"/>
      <c r="O16" s="6"/>
      <c r="P16" s="6"/>
      <c r="Q16" s="6"/>
      <c r="R16" s="6"/>
      <c r="S16" s="6" t="s">
        <v>16</v>
      </c>
      <c r="T16" s="6" t="s">
        <v>54</v>
      </c>
      <c r="U16" s="7">
        <v>45292</v>
      </c>
      <c r="V16" s="7">
        <v>45657</v>
      </c>
      <c r="W16" s="8"/>
      <c r="X16" s="8">
        <v>7738</v>
      </c>
      <c r="Y16" s="8"/>
      <c r="Z16" s="8">
        <v>7738</v>
      </c>
      <c r="AA16" s="7">
        <v>46022</v>
      </c>
      <c r="AB16" s="7"/>
    </row>
    <row r="17" spans="1:28">
      <c r="A17" s="2" t="s">
        <v>43</v>
      </c>
      <c r="B17" s="3" t="s">
        <v>59</v>
      </c>
      <c r="C17" s="4">
        <v>45448</v>
      </c>
      <c r="D17" s="3" t="s">
        <v>60</v>
      </c>
      <c r="E17" s="3" t="s">
        <v>61</v>
      </c>
      <c r="F17" s="3" t="s">
        <v>47</v>
      </c>
      <c r="G17" s="3"/>
      <c r="H17" s="3"/>
      <c r="I17" s="3"/>
      <c r="J17" s="3" t="s">
        <v>53</v>
      </c>
      <c r="K17" s="3"/>
      <c r="L17" s="3"/>
      <c r="M17" s="3"/>
      <c r="N17" s="3"/>
      <c r="O17" s="3"/>
      <c r="P17" s="3"/>
      <c r="Q17" s="3"/>
      <c r="R17" s="3"/>
      <c r="S17" s="3" t="s">
        <v>16</v>
      </c>
      <c r="T17" s="3" t="s">
        <v>62</v>
      </c>
      <c r="U17" s="4">
        <v>45108</v>
      </c>
      <c r="V17" s="4">
        <v>45473</v>
      </c>
      <c r="W17" s="5"/>
      <c r="X17" s="5">
        <v>3750</v>
      </c>
      <c r="Y17" s="5"/>
      <c r="Z17" s="5">
        <v>3750</v>
      </c>
      <c r="AA17" s="4">
        <v>47299</v>
      </c>
      <c r="AB17" s="4"/>
    </row>
    <row r="18" spans="1:28">
      <c r="A18" s="6" t="s">
        <v>43</v>
      </c>
      <c r="B18" s="6" t="s">
        <v>63</v>
      </c>
      <c r="C18" s="7">
        <v>45456</v>
      </c>
      <c r="D18" s="6" t="s">
        <v>64</v>
      </c>
      <c r="E18" s="6" t="s">
        <v>65</v>
      </c>
      <c r="F18" s="6" t="s">
        <v>47</v>
      </c>
      <c r="G18" s="6"/>
      <c r="H18" s="6"/>
      <c r="I18" s="6"/>
      <c r="J18" s="6" t="s">
        <v>48</v>
      </c>
      <c r="K18" s="6"/>
      <c r="L18" s="6"/>
      <c r="M18" s="6"/>
      <c r="N18" s="6"/>
      <c r="O18" s="6"/>
      <c r="P18" s="6"/>
      <c r="Q18" s="6"/>
      <c r="R18" s="6"/>
      <c r="S18" s="6" t="s">
        <v>16</v>
      </c>
      <c r="T18" s="6" t="s">
        <v>66</v>
      </c>
      <c r="U18" s="7">
        <v>45292</v>
      </c>
      <c r="V18" s="7">
        <v>45657</v>
      </c>
      <c r="W18" s="8"/>
      <c r="X18" s="8">
        <v>4664</v>
      </c>
      <c r="Y18" s="8"/>
      <c r="Z18" s="8">
        <v>4664</v>
      </c>
      <c r="AA18" s="7">
        <v>45657</v>
      </c>
      <c r="AB18" s="7"/>
    </row>
    <row r="19" spans="1:28">
      <c r="A19" s="2" t="s">
        <v>43</v>
      </c>
      <c r="B19" s="3" t="s">
        <v>67</v>
      </c>
      <c r="C19" s="4">
        <v>45457</v>
      </c>
      <c r="D19" s="3" t="s">
        <v>68</v>
      </c>
      <c r="E19" s="3" t="s">
        <v>69</v>
      </c>
      <c r="F19" s="3" t="s">
        <v>47</v>
      </c>
      <c r="G19" s="3"/>
      <c r="H19" s="3"/>
      <c r="I19" s="3"/>
      <c r="J19" s="3" t="s">
        <v>58</v>
      </c>
      <c r="K19" s="3"/>
      <c r="L19" s="3"/>
      <c r="M19" s="3"/>
      <c r="N19" s="3"/>
      <c r="O19" s="3"/>
      <c r="P19" s="3"/>
      <c r="Q19" s="3"/>
      <c r="R19" s="3"/>
      <c r="S19" s="3" t="s">
        <v>16</v>
      </c>
      <c r="T19" s="3" t="s">
        <v>70</v>
      </c>
      <c r="U19" s="4">
        <v>45292</v>
      </c>
      <c r="V19" s="4">
        <v>45657</v>
      </c>
      <c r="W19" s="5"/>
      <c r="X19" s="5">
        <v>8370.82</v>
      </c>
      <c r="Y19" s="5"/>
      <c r="Z19" s="5">
        <v>8370.82</v>
      </c>
      <c r="AA19" s="4">
        <v>46387</v>
      </c>
      <c r="AB19" s="4"/>
    </row>
    <row r="20" spans="1:28">
      <c r="A20" s="6" t="s">
        <v>43</v>
      </c>
      <c r="B20" s="6" t="s">
        <v>71</v>
      </c>
      <c r="C20" s="7">
        <v>45457</v>
      </c>
      <c r="D20" s="6" t="s">
        <v>72</v>
      </c>
      <c r="E20" s="6" t="s">
        <v>73</v>
      </c>
      <c r="F20" s="6" t="s">
        <v>47</v>
      </c>
      <c r="G20" s="6"/>
      <c r="H20" s="6"/>
      <c r="I20" s="6"/>
      <c r="J20" s="6" t="s">
        <v>53</v>
      </c>
      <c r="K20" s="6"/>
      <c r="L20" s="6"/>
      <c r="M20" s="6"/>
      <c r="N20" s="6"/>
      <c r="O20" s="6"/>
      <c r="P20" s="6"/>
      <c r="Q20" s="6"/>
      <c r="R20" s="6"/>
      <c r="S20" s="6" t="s">
        <v>16</v>
      </c>
      <c r="T20" s="6" t="s">
        <v>74</v>
      </c>
      <c r="U20" s="7">
        <v>45292</v>
      </c>
      <c r="V20" s="7">
        <v>45657</v>
      </c>
      <c r="W20" s="8"/>
      <c r="X20" s="8">
        <v>4044.96</v>
      </c>
      <c r="Y20" s="8"/>
      <c r="Z20" s="8">
        <v>4044.96</v>
      </c>
      <c r="AA20" s="7">
        <v>45657</v>
      </c>
      <c r="AB20" s="7"/>
    </row>
    <row r="21" spans="1:28">
      <c r="A21" s="2" t="s">
        <v>43</v>
      </c>
      <c r="B21" s="3" t="s">
        <v>75</v>
      </c>
      <c r="C21" s="4">
        <v>45457</v>
      </c>
      <c r="D21" s="3" t="s">
        <v>76</v>
      </c>
      <c r="E21" s="3" t="s">
        <v>77</v>
      </c>
      <c r="F21" s="3" t="s">
        <v>53</v>
      </c>
      <c r="G21" s="3"/>
      <c r="H21" s="3"/>
      <c r="I21" s="3"/>
      <c r="J21" s="3" t="s">
        <v>58</v>
      </c>
      <c r="K21" s="3"/>
      <c r="L21" s="3"/>
      <c r="M21" s="3"/>
      <c r="N21" s="3"/>
      <c r="O21" s="3"/>
      <c r="P21" s="3"/>
      <c r="Q21" s="3"/>
      <c r="R21" s="3"/>
      <c r="S21" s="3" t="s">
        <v>16</v>
      </c>
      <c r="T21" s="3" t="s">
        <v>70</v>
      </c>
      <c r="U21" s="4">
        <v>45292</v>
      </c>
      <c r="V21" s="4">
        <v>45657</v>
      </c>
      <c r="W21" s="5"/>
      <c r="X21" s="5">
        <v>9010</v>
      </c>
      <c r="Y21" s="5"/>
      <c r="Z21" s="5">
        <v>9010</v>
      </c>
      <c r="AA21" s="4">
        <v>46387</v>
      </c>
      <c r="AB21" s="4"/>
    </row>
    <row r="22" spans="1:28">
      <c r="A22" s="6" t="s">
        <v>43</v>
      </c>
      <c r="B22" s="6" t="s">
        <v>78</v>
      </c>
      <c r="C22" s="7">
        <v>45457</v>
      </c>
      <c r="D22" s="6" t="s">
        <v>79</v>
      </c>
      <c r="E22" s="6" t="s">
        <v>80</v>
      </c>
      <c r="F22" s="6" t="s">
        <v>53</v>
      </c>
      <c r="G22" s="6"/>
      <c r="H22" s="6"/>
      <c r="I22" s="6"/>
      <c r="J22" s="6" t="s">
        <v>53</v>
      </c>
      <c r="K22" s="6"/>
      <c r="L22" s="6"/>
      <c r="M22" s="6"/>
      <c r="N22" s="6"/>
      <c r="O22" s="6"/>
      <c r="P22" s="6"/>
      <c r="Q22" s="6"/>
      <c r="R22" s="6"/>
      <c r="S22" s="6" t="s">
        <v>16</v>
      </c>
      <c r="T22" s="6" t="s">
        <v>81</v>
      </c>
      <c r="U22" s="7">
        <v>45292</v>
      </c>
      <c r="V22" s="7">
        <v>45657</v>
      </c>
      <c r="W22" s="8"/>
      <c r="X22" s="8">
        <v>8480</v>
      </c>
      <c r="Y22" s="8"/>
      <c r="Z22" s="8">
        <v>8480</v>
      </c>
      <c r="AA22" s="7">
        <v>46387</v>
      </c>
      <c r="AB22" s="7"/>
    </row>
    <row r="23" spans="1:28">
      <c r="A23" s="2" t="s">
        <v>43</v>
      </c>
      <c r="B23" s="3" t="s">
        <v>82</v>
      </c>
      <c r="C23" s="4">
        <v>45464</v>
      </c>
      <c r="D23" s="3" t="s">
        <v>83</v>
      </c>
      <c r="E23" s="3" t="s">
        <v>84</v>
      </c>
      <c r="F23" s="3" t="s">
        <v>53</v>
      </c>
      <c r="G23" s="3"/>
      <c r="H23" s="3"/>
      <c r="I23" s="3"/>
      <c r="J23" s="3" t="s">
        <v>58</v>
      </c>
      <c r="K23" s="3"/>
      <c r="L23" s="3"/>
      <c r="M23" s="3"/>
      <c r="N23" s="3"/>
      <c r="O23" s="3"/>
      <c r="P23" s="3"/>
      <c r="Q23" s="3"/>
      <c r="R23" s="3"/>
      <c r="S23" s="3" t="s">
        <v>16</v>
      </c>
      <c r="T23" s="3" t="s">
        <v>85</v>
      </c>
      <c r="U23" s="4">
        <v>45292</v>
      </c>
      <c r="V23" s="4">
        <v>45657</v>
      </c>
      <c r="W23" s="5"/>
      <c r="X23" s="5">
        <v>7844</v>
      </c>
      <c r="Y23" s="5"/>
      <c r="Z23" s="5">
        <v>7844</v>
      </c>
      <c r="AA23" s="4">
        <v>47483</v>
      </c>
      <c r="AB23" s="4"/>
    </row>
    <row r="24" spans="1:28">
      <c r="A24" s="6" t="s">
        <v>43</v>
      </c>
      <c r="B24" s="6" t="s">
        <v>86</v>
      </c>
      <c r="C24" s="7">
        <v>45478</v>
      </c>
      <c r="D24" s="6" t="s">
        <v>87</v>
      </c>
      <c r="E24" s="6" t="s">
        <v>88</v>
      </c>
      <c r="F24" s="6" t="s">
        <v>53</v>
      </c>
      <c r="G24" s="6"/>
      <c r="H24" s="6"/>
      <c r="I24" s="6"/>
      <c r="J24" s="6" t="s">
        <v>53</v>
      </c>
      <c r="K24" s="6"/>
      <c r="L24" s="6"/>
      <c r="M24" s="6"/>
      <c r="N24" s="6"/>
      <c r="O24" s="6"/>
      <c r="P24" s="6"/>
      <c r="Q24" s="6"/>
      <c r="R24" s="6"/>
      <c r="S24" s="6" t="s">
        <v>16</v>
      </c>
      <c r="T24" s="6" t="s">
        <v>89</v>
      </c>
      <c r="U24" s="7">
        <v>45292</v>
      </c>
      <c r="V24" s="7">
        <v>45657</v>
      </c>
      <c r="W24" s="8"/>
      <c r="X24" s="8">
        <v>4558</v>
      </c>
      <c r="Y24" s="8"/>
      <c r="Z24" s="8">
        <v>4558</v>
      </c>
      <c r="AA24" s="7">
        <v>46387</v>
      </c>
      <c r="AB24" s="7"/>
    </row>
    <row r="25" spans="1:28">
      <c r="A25" s="2" t="s">
        <v>43</v>
      </c>
      <c r="B25" s="3" t="s">
        <v>90</v>
      </c>
      <c r="C25" s="4">
        <v>45483</v>
      </c>
      <c r="D25" s="3" t="s">
        <v>91</v>
      </c>
      <c r="E25" s="3" t="s">
        <v>92</v>
      </c>
      <c r="F25" s="3" t="s">
        <v>53</v>
      </c>
      <c r="G25" s="3"/>
      <c r="H25" s="3"/>
      <c r="I25" s="3"/>
      <c r="J25" s="3" t="s">
        <v>58</v>
      </c>
      <c r="K25" s="3"/>
      <c r="L25" s="3"/>
      <c r="M25" s="3"/>
      <c r="N25" s="3"/>
      <c r="O25" s="3"/>
      <c r="P25" s="3"/>
      <c r="Q25" s="3"/>
      <c r="R25" s="3"/>
      <c r="S25" s="3" t="s">
        <v>16</v>
      </c>
      <c r="T25" s="3" t="s">
        <v>66</v>
      </c>
      <c r="U25" s="4">
        <v>45292</v>
      </c>
      <c r="V25" s="4">
        <v>45657</v>
      </c>
      <c r="W25" s="5"/>
      <c r="X25" s="5">
        <v>5088</v>
      </c>
      <c r="Y25" s="5"/>
      <c r="Z25" s="5">
        <v>5088</v>
      </c>
      <c r="AA25" s="4">
        <v>45657</v>
      </c>
      <c r="AB25" s="4"/>
    </row>
    <row r="26" spans="1:28">
      <c r="A26" s="6" t="s">
        <v>43</v>
      </c>
      <c r="B26" s="6" t="s">
        <v>93</v>
      </c>
      <c r="C26" s="7">
        <v>45483</v>
      </c>
      <c r="D26" s="6" t="s">
        <v>94</v>
      </c>
      <c r="E26" s="6" t="s">
        <v>95</v>
      </c>
      <c r="F26" s="6" t="s">
        <v>53</v>
      </c>
      <c r="G26" s="6"/>
      <c r="H26" s="6"/>
      <c r="I26" s="6"/>
      <c r="J26" s="6" t="s">
        <v>53</v>
      </c>
      <c r="K26" s="6"/>
      <c r="L26" s="6"/>
      <c r="M26" s="6"/>
      <c r="N26" s="6"/>
      <c r="O26" s="6"/>
      <c r="P26" s="6"/>
      <c r="Q26" s="6"/>
      <c r="R26" s="6"/>
      <c r="S26" s="6" t="s">
        <v>16</v>
      </c>
      <c r="T26" s="6" t="s">
        <v>66</v>
      </c>
      <c r="U26" s="7">
        <v>45292</v>
      </c>
      <c r="V26" s="7">
        <v>45657</v>
      </c>
      <c r="W26" s="8"/>
      <c r="X26" s="8">
        <v>3710</v>
      </c>
      <c r="Y26" s="8"/>
      <c r="Z26" s="8">
        <v>3710</v>
      </c>
      <c r="AA26" s="7">
        <v>45657</v>
      </c>
      <c r="AB26" s="7"/>
    </row>
    <row r="27" spans="1:28">
      <c r="A27" s="2" t="s">
        <v>43</v>
      </c>
      <c r="B27" s="3" t="s">
        <v>96</v>
      </c>
      <c r="C27" s="4">
        <v>45483</v>
      </c>
      <c r="D27" s="3" t="s">
        <v>97</v>
      </c>
      <c r="E27" s="3" t="s">
        <v>98</v>
      </c>
      <c r="F27" s="3" t="s">
        <v>53</v>
      </c>
      <c r="G27" s="3"/>
      <c r="H27" s="3"/>
      <c r="I27" s="3"/>
      <c r="J27" s="3" t="s">
        <v>58</v>
      </c>
      <c r="K27" s="3"/>
      <c r="L27" s="3"/>
      <c r="M27" s="3"/>
      <c r="N27" s="3"/>
      <c r="O27" s="3"/>
      <c r="P27" s="3"/>
      <c r="Q27" s="3"/>
      <c r="R27" s="3"/>
      <c r="S27" s="3" t="s">
        <v>16</v>
      </c>
      <c r="T27" s="3" t="s">
        <v>99</v>
      </c>
      <c r="U27" s="4">
        <v>45292</v>
      </c>
      <c r="V27" s="4">
        <v>45657</v>
      </c>
      <c r="W27" s="5"/>
      <c r="X27" s="5">
        <v>5088</v>
      </c>
      <c r="Y27" s="5"/>
      <c r="Z27" s="5">
        <v>5088</v>
      </c>
      <c r="AA27" s="4">
        <v>45657</v>
      </c>
      <c r="AB27" s="4"/>
    </row>
    <row r="28" spans="1:28">
      <c r="A28" s="6" t="s">
        <v>43</v>
      </c>
      <c r="B28" s="6" t="s">
        <v>100</v>
      </c>
      <c r="C28" s="7">
        <v>45483</v>
      </c>
      <c r="D28" s="6" t="s">
        <v>101</v>
      </c>
      <c r="E28" s="6" t="s">
        <v>102</v>
      </c>
      <c r="F28" s="6" t="s">
        <v>53</v>
      </c>
      <c r="G28" s="6"/>
      <c r="H28" s="6"/>
      <c r="I28" s="6"/>
      <c r="J28" s="6" t="s">
        <v>58</v>
      </c>
      <c r="K28" s="6"/>
      <c r="L28" s="6"/>
      <c r="M28" s="6"/>
      <c r="N28" s="6"/>
      <c r="O28" s="6"/>
      <c r="P28" s="6"/>
      <c r="Q28" s="6"/>
      <c r="R28" s="6"/>
      <c r="S28" s="6" t="s">
        <v>16</v>
      </c>
      <c r="T28" s="6" t="s">
        <v>54</v>
      </c>
      <c r="U28" s="7">
        <v>45292</v>
      </c>
      <c r="V28" s="7">
        <v>45657</v>
      </c>
      <c r="W28" s="8"/>
      <c r="X28" s="8">
        <v>6784</v>
      </c>
      <c r="Y28" s="8"/>
      <c r="Z28" s="8">
        <v>6784</v>
      </c>
      <c r="AA28" s="7">
        <v>46022</v>
      </c>
      <c r="AB28" s="7"/>
    </row>
    <row r="29" spans="1:28">
      <c r="A29" s="2" t="s">
        <v>43</v>
      </c>
      <c r="B29" s="3" t="s">
        <v>103</v>
      </c>
      <c r="C29" s="4">
        <v>45483</v>
      </c>
      <c r="D29" s="3" t="s">
        <v>104</v>
      </c>
      <c r="E29" s="3" t="s">
        <v>105</v>
      </c>
      <c r="F29" s="3" t="s">
        <v>53</v>
      </c>
      <c r="G29" s="3"/>
      <c r="H29" s="3"/>
      <c r="I29" s="3"/>
      <c r="J29" s="3" t="s">
        <v>58</v>
      </c>
      <c r="K29" s="3"/>
      <c r="L29" s="3"/>
      <c r="M29" s="3"/>
      <c r="N29" s="3"/>
      <c r="O29" s="3"/>
      <c r="P29" s="3"/>
      <c r="Q29" s="3"/>
      <c r="R29" s="3"/>
      <c r="S29" s="3" t="s">
        <v>16</v>
      </c>
      <c r="T29" s="3" t="s">
        <v>106</v>
      </c>
      <c r="U29" s="4">
        <v>45292</v>
      </c>
      <c r="V29" s="4">
        <v>45657</v>
      </c>
      <c r="W29" s="5"/>
      <c r="X29" s="5">
        <v>14204</v>
      </c>
      <c r="Y29" s="5"/>
      <c r="Z29" s="5">
        <v>14204</v>
      </c>
      <c r="AA29" s="4">
        <v>46022</v>
      </c>
      <c r="AB29" s="4"/>
    </row>
    <row r="30" spans="1:28">
      <c r="A30" s="6" t="s">
        <v>43</v>
      </c>
      <c r="B30" s="6" t="s">
        <v>107</v>
      </c>
      <c r="C30" s="7">
        <v>45483</v>
      </c>
      <c r="D30" s="6" t="s">
        <v>108</v>
      </c>
      <c r="E30" s="6" t="s">
        <v>109</v>
      </c>
      <c r="F30" s="6" t="s">
        <v>47</v>
      </c>
      <c r="G30" s="6"/>
      <c r="H30" s="6"/>
      <c r="I30" s="6"/>
      <c r="J30" s="6" t="s">
        <v>48</v>
      </c>
      <c r="K30" s="6"/>
      <c r="L30" s="6"/>
      <c r="M30" s="6"/>
      <c r="N30" s="6"/>
      <c r="O30" s="6"/>
      <c r="P30" s="6"/>
      <c r="Q30" s="6"/>
      <c r="R30" s="6"/>
      <c r="S30" s="6" t="s">
        <v>16</v>
      </c>
      <c r="T30" s="6" t="s">
        <v>106</v>
      </c>
      <c r="U30" s="7">
        <v>45292</v>
      </c>
      <c r="V30" s="7">
        <v>45657</v>
      </c>
      <c r="W30" s="8"/>
      <c r="X30" s="8">
        <v>6519</v>
      </c>
      <c r="Y30" s="8"/>
      <c r="Z30" s="8">
        <v>6519</v>
      </c>
      <c r="AA30" s="7">
        <v>46022</v>
      </c>
      <c r="AB30" s="7"/>
    </row>
    <row r="31" spans="1:28">
      <c r="A31" s="2" t="s">
        <v>43</v>
      </c>
      <c r="B31" s="3" t="s">
        <v>110</v>
      </c>
      <c r="C31" s="4">
        <v>45483</v>
      </c>
      <c r="D31" s="3" t="s">
        <v>111</v>
      </c>
      <c r="E31" s="3" t="s">
        <v>112</v>
      </c>
      <c r="F31" s="3" t="s">
        <v>47</v>
      </c>
      <c r="G31" s="3"/>
      <c r="H31" s="3"/>
      <c r="I31" s="3"/>
      <c r="J31" s="3" t="s">
        <v>48</v>
      </c>
      <c r="K31" s="3"/>
      <c r="L31" s="3"/>
      <c r="M31" s="3"/>
      <c r="N31" s="3"/>
      <c r="O31" s="3"/>
      <c r="P31" s="3"/>
      <c r="Q31" s="3"/>
      <c r="R31" s="3"/>
      <c r="S31" s="3" t="s">
        <v>16</v>
      </c>
      <c r="T31" s="3" t="s">
        <v>113</v>
      </c>
      <c r="U31" s="4">
        <v>45292</v>
      </c>
      <c r="V31" s="4">
        <v>45657</v>
      </c>
      <c r="W31" s="5"/>
      <c r="X31" s="5">
        <v>2438</v>
      </c>
      <c r="Y31" s="5"/>
      <c r="Z31" s="5">
        <v>2438</v>
      </c>
      <c r="AA31" s="4">
        <v>47118</v>
      </c>
      <c r="AB31" s="4"/>
    </row>
    <row r="32" spans="1:28">
      <c r="A32" s="6" t="s">
        <v>43</v>
      </c>
      <c r="B32" s="6" t="s">
        <v>114</v>
      </c>
      <c r="C32" s="7">
        <v>45483</v>
      </c>
      <c r="D32" s="6" t="s">
        <v>115</v>
      </c>
      <c r="E32" s="6" t="s">
        <v>116</v>
      </c>
      <c r="F32" s="6" t="s">
        <v>47</v>
      </c>
      <c r="G32" s="6"/>
      <c r="H32" s="6"/>
      <c r="I32" s="6"/>
      <c r="J32" s="6" t="s">
        <v>48</v>
      </c>
      <c r="K32" s="6"/>
      <c r="L32" s="6"/>
      <c r="M32" s="6"/>
      <c r="N32" s="6"/>
      <c r="O32" s="6"/>
      <c r="P32" s="6"/>
      <c r="Q32" s="6"/>
      <c r="R32" s="6"/>
      <c r="S32" s="6" t="s">
        <v>16</v>
      </c>
      <c r="T32" s="6" t="s">
        <v>117</v>
      </c>
      <c r="U32" s="7">
        <v>45292</v>
      </c>
      <c r="V32" s="7">
        <v>45657</v>
      </c>
      <c r="W32" s="8"/>
      <c r="X32" s="8">
        <v>1484</v>
      </c>
      <c r="Y32" s="8"/>
      <c r="Z32" s="8">
        <v>1484</v>
      </c>
      <c r="AA32" s="7">
        <v>46387</v>
      </c>
      <c r="AB32" s="7"/>
    </row>
    <row r="33" spans="1:28">
      <c r="A33" s="2" t="s">
        <v>43</v>
      </c>
      <c r="B33" s="3" t="s">
        <v>118</v>
      </c>
      <c r="C33" s="4">
        <v>45483</v>
      </c>
      <c r="D33" s="3" t="s">
        <v>119</v>
      </c>
      <c r="E33" s="3" t="s">
        <v>120</v>
      </c>
      <c r="F33" s="3" t="s">
        <v>47</v>
      </c>
      <c r="G33" s="3"/>
      <c r="H33" s="3"/>
      <c r="I33" s="3"/>
      <c r="J33" s="3" t="s">
        <v>58</v>
      </c>
      <c r="K33" s="3"/>
      <c r="L33" s="3"/>
      <c r="M33" s="3"/>
      <c r="N33" s="3"/>
      <c r="O33" s="3"/>
      <c r="P33" s="3"/>
      <c r="Q33" s="3"/>
      <c r="R33" s="3"/>
      <c r="S33" s="3" t="s">
        <v>16</v>
      </c>
      <c r="T33" s="3" t="s">
        <v>121</v>
      </c>
      <c r="U33" s="4">
        <v>45292</v>
      </c>
      <c r="V33" s="4">
        <v>45657</v>
      </c>
      <c r="W33" s="5"/>
      <c r="X33" s="5">
        <v>14946</v>
      </c>
      <c r="Y33" s="5"/>
      <c r="Z33" s="5">
        <v>14946</v>
      </c>
      <c r="AA33" s="4">
        <v>47118</v>
      </c>
      <c r="AB33" s="4"/>
    </row>
    <row r="34" spans="1:28">
      <c r="A34" s="6" t="s">
        <v>43</v>
      </c>
      <c r="B34" s="6" t="s">
        <v>122</v>
      </c>
      <c r="C34" s="7">
        <v>45527</v>
      </c>
      <c r="D34" s="6" t="s">
        <v>123</v>
      </c>
      <c r="E34" s="6" t="s">
        <v>124</v>
      </c>
      <c r="F34" s="6" t="s">
        <v>53</v>
      </c>
      <c r="G34" s="6"/>
      <c r="H34" s="6"/>
      <c r="I34" s="6"/>
      <c r="J34" s="6" t="s">
        <v>58</v>
      </c>
      <c r="K34" s="6"/>
      <c r="L34" s="6"/>
      <c r="M34" s="6"/>
      <c r="N34" s="6"/>
      <c r="O34" s="6"/>
      <c r="P34" s="6"/>
      <c r="Q34" s="6"/>
      <c r="R34" s="6"/>
      <c r="S34" s="6" t="s">
        <v>16</v>
      </c>
      <c r="T34" s="6" t="s">
        <v>125</v>
      </c>
      <c r="U34" s="7">
        <v>45292</v>
      </c>
      <c r="V34" s="7">
        <v>45657</v>
      </c>
      <c r="W34" s="8"/>
      <c r="X34" s="8">
        <v>15370</v>
      </c>
      <c r="Y34" s="8"/>
      <c r="Z34" s="8">
        <v>15370</v>
      </c>
      <c r="AA34" s="7">
        <v>47118</v>
      </c>
      <c r="AB34" s="7"/>
    </row>
    <row r="35" spans="1:28">
      <c r="A35" s="2" t="s">
        <v>43</v>
      </c>
      <c r="B35" s="3" t="s">
        <v>126</v>
      </c>
      <c r="C35" s="4">
        <v>45527</v>
      </c>
      <c r="D35" s="3" t="s">
        <v>127</v>
      </c>
      <c r="E35" s="3" t="s">
        <v>128</v>
      </c>
      <c r="F35" s="3" t="s">
        <v>53</v>
      </c>
      <c r="G35" s="3"/>
      <c r="H35" s="3"/>
      <c r="I35" s="3"/>
      <c r="J35" s="3" t="s">
        <v>58</v>
      </c>
      <c r="K35" s="3"/>
      <c r="L35" s="3"/>
      <c r="M35" s="3"/>
      <c r="N35" s="3"/>
      <c r="O35" s="3"/>
      <c r="P35" s="3"/>
      <c r="Q35" s="3"/>
      <c r="R35" s="3"/>
      <c r="S35" s="3" t="s">
        <v>16</v>
      </c>
      <c r="T35" s="3" t="s">
        <v>106</v>
      </c>
      <c r="U35" s="4">
        <v>45292</v>
      </c>
      <c r="V35" s="4">
        <v>45657</v>
      </c>
      <c r="W35" s="5"/>
      <c r="X35" s="5">
        <v>7950</v>
      </c>
      <c r="Y35" s="5"/>
      <c r="Z35" s="5">
        <v>7950</v>
      </c>
      <c r="AA35" s="4">
        <v>46022</v>
      </c>
      <c r="AB35" s="4"/>
    </row>
    <row r="36" spans="1:28">
      <c r="A36" s="6" t="s">
        <v>43</v>
      </c>
      <c r="B36" s="6" t="s">
        <v>129</v>
      </c>
      <c r="C36" s="7">
        <v>45614</v>
      </c>
      <c r="D36" s="6" t="s">
        <v>130</v>
      </c>
      <c r="E36" s="6" t="s">
        <v>131</v>
      </c>
      <c r="F36" s="6" t="s">
        <v>53</v>
      </c>
      <c r="G36" s="6"/>
      <c r="H36" s="6"/>
      <c r="I36" s="6"/>
      <c r="J36" s="6" t="s">
        <v>58</v>
      </c>
      <c r="K36" s="6"/>
      <c r="L36" s="6"/>
      <c r="M36" s="6"/>
      <c r="N36" s="6"/>
      <c r="O36" s="6"/>
      <c r="P36" s="6"/>
      <c r="Q36" s="6"/>
      <c r="R36" s="6"/>
      <c r="S36" s="6" t="s">
        <v>16</v>
      </c>
      <c r="T36" s="6" t="s">
        <v>132</v>
      </c>
      <c r="U36" s="7">
        <v>45292</v>
      </c>
      <c r="V36" s="7">
        <v>45657</v>
      </c>
      <c r="W36" s="8"/>
      <c r="X36" s="8">
        <v>3060</v>
      </c>
      <c r="Y36" s="8"/>
      <c r="Z36" s="8">
        <v>3060</v>
      </c>
      <c r="AA36" s="7">
        <v>46387</v>
      </c>
      <c r="AB36" s="7"/>
    </row>
    <row r="37" spans="1:28">
      <c r="A37" s="2" t="s">
        <v>43</v>
      </c>
      <c r="B37" s="3" t="s">
        <v>133</v>
      </c>
      <c r="C37" s="4">
        <v>45614</v>
      </c>
      <c r="D37" s="3" t="s">
        <v>134</v>
      </c>
      <c r="E37" s="3" t="s">
        <v>135</v>
      </c>
      <c r="F37" s="3" t="s">
        <v>53</v>
      </c>
      <c r="G37" s="3"/>
      <c r="H37" s="3"/>
      <c r="I37" s="3"/>
      <c r="J37" s="3" t="s">
        <v>58</v>
      </c>
      <c r="K37" s="3"/>
      <c r="L37" s="3"/>
      <c r="M37" s="3"/>
      <c r="N37" s="3"/>
      <c r="O37" s="3"/>
      <c r="P37" s="3"/>
      <c r="Q37" s="3"/>
      <c r="R37" s="3"/>
      <c r="S37" s="3" t="s">
        <v>16</v>
      </c>
      <c r="T37" s="3" t="s">
        <v>136</v>
      </c>
      <c r="U37" s="4">
        <v>45170</v>
      </c>
      <c r="V37" s="4">
        <v>45535</v>
      </c>
      <c r="W37" s="5"/>
      <c r="X37" s="5">
        <v>5457</v>
      </c>
      <c r="Y37" s="5"/>
      <c r="Z37" s="5">
        <v>5457</v>
      </c>
      <c r="AA37" s="4">
        <v>47361</v>
      </c>
      <c r="AB37" s="4"/>
    </row>
    <row r="38" spans="1:28">
      <c r="A38" s="6" t="s">
        <v>43</v>
      </c>
      <c r="B38" s="6" t="s">
        <v>137</v>
      </c>
      <c r="C38" s="7">
        <v>45632</v>
      </c>
      <c r="D38" s="6" t="s">
        <v>138</v>
      </c>
      <c r="E38" s="6" t="s">
        <v>139</v>
      </c>
      <c r="F38" s="6" t="s">
        <v>53</v>
      </c>
      <c r="G38" s="6"/>
      <c r="H38" s="6"/>
      <c r="I38" s="6"/>
      <c r="J38" s="6" t="s">
        <v>48</v>
      </c>
      <c r="K38" s="6"/>
      <c r="L38" s="6"/>
      <c r="M38" s="6"/>
      <c r="N38" s="6"/>
      <c r="O38" s="6"/>
      <c r="P38" s="6"/>
      <c r="Q38" s="6"/>
      <c r="R38" s="6"/>
      <c r="S38" s="6" t="s">
        <v>16</v>
      </c>
      <c r="T38" s="6" t="s">
        <v>140</v>
      </c>
      <c r="U38" s="7">
        <v>45474</v>
      </c>
      <c r="V38" s="7">
        <v>45838</v>
      </c>
      <c r="W38" s="8"/>
      <c r="X38" s="8">
        <v>29521</v>
      </c>
      <c r="Y38" s="8"/>
      <c r="Z38" s="8">
        <v>29521</v>
      </c>
      <c r="AA38" s="7">
        <v>46203</v>
      </c>
      <c r="AB38" s="7"/>
    </row>
    <row r="39" spans="1:28">
      <c r="A39" s="2" t="s">
        <v>43</v>
      </c>
      <c r="B39" s="3" t="s">
        <v>141</v>
      </c>
      <c r="C39" s="4">
        <v>45632</v>
      </c>
      <c r="D39" s="3" t="s">
        <v>142</v>
      </c>
      <c r="E39" s="3" t="s">
        <v>143</v>
      </c>
      <c r="F39" s="3" t="s">
        <v>53</v>
      </c>
      <c r="G39" s="3"/>
      <c r="H39" s="3"/>
      <c r="I39" s="3"/>
      <c r="J39" s="3" t="s">
        <v>144</v>
      </c>
      <c r="K39" s="3"/>
      <c r="L39" s="3"/>
      <c r="M39" s="3"/>
      <c r="N39" s="3"/>
      <c r="O39" s="3"/>
      <c r="P39" s="3"/>
      <c r="Q39" s="3"/>
      <c r="R39" s="3"/>
      <c r="S39" s="3" t="s">
        <v>16</v>
      </c>
      <c r="T39" s="3" t="s">
        <v>145</v>
      </c>
      <c r="U39" s="4">
        <v>45474</v>
      </c>
      <c r="V39" s="4">
        <v>45838</v>
      </c>
      <c r="W39" s="5"/>
      <c r="X39" s="5">
        <v>12331</v>
      </c>
      <c r="Y39" s="5"/>
      <c r="Z39" s="5">
        <v>12331</v>
      </c>
      <c r="AA39" s="4">
        <v>46203</v>
      </c>
      <c r="AB39" s="4"/>
    </row>
    <row r="40" spans="1:28">
      <c r="A40" s="6" t="s">
        <v>43</v>
      </c>
      <c r="B40" s="6" t="s">
        <v>146</v>
      </c>
      <c r="C40" s="7">
        <v>45664</v>
      </c>
      <c r="D40" s="6" t="s">
        <v>147</v>
      </c>
      <c r="E40" s="6" t="s">
        <v>148</v>
      </c>
      <c r="F40" s="6" t="s">
        <v>53</v>
      </c>
      <c r="G40" s="6"/>
      <c r="H40" s="6"/>
      <c r="I40" s="6"/>
      <c r="J40" s="6" t="s">
        <v>58</v>
      </c>
      <c r="K40" s="6"/>
      <c r="L40" s="6"/>
      <c r="M40" s="6"/>
      <c r="N40" s="6"/>
      <c r="O40" s="6"/>
      <c r="P40" s="6"/>
      <c r="Q40" s="6"/>
      <c r="R40" s="6"/>
      <c r="S40" s="6" t="s">
        <v>16</v>
      </c>
      <c r="T40" s="6" t="s">
        <v>149</v>
      </c>
      <c r="U40" s="7">
        <v>45536</v>
      </c>
      <c r="V40" s="7">
        <v>45900</v>
      </c>
      <c r="W40" s="8"/>
      <c r="X40" s="8">
        <v>7733</v>
      </c>
      <c r="Y40" s="8"/>
      <c r="Z40" s="8">
        <v>7733</v>
      </c>
      <c r="AA40" s="7">
        <v>47726</v>
      </c>
      <c r="AB40" s="7"/>
    </row>
    <row r="41" spans="1:28">
      <c r="A41" s="2" t="s">
        <v>43</v>
      </c>
      <c r="B41" s="3" t="s">
        <v>150</v>
      </c>
      <c r="C41" s="4">
        <v>45664</v>
      </c>
      <c r="D41" s="3" t="s">
        <v>151</v>
      </c>
      <c r="E41" s="3" t="s">
        <v>152</v>
      </c>
      <c r="F41" s="3" t="s">
        <v>53</v>
      </c>
      <c r="G41" s="3"/>
      <c r="H41" s="3"/>
      <c r="I41" s="3"/>
      <c r="J41" s="3" t="s">
        <v>58</v>
      </c>
      <c r="K41" s="3"/>
      <c r="L41" s="3"/>
      <c r="M41" s="3"/>
      <c r="N41" s="3"/>
      <c r="O41" s="3"/>
      <c r="P41" s="3"/>
      <c r="Q41" s="3"/>
      <c r="R41" s="3"/>
      <c r="S41" s="3" t="s">
        <v>16</v>
      </c>
      <c r="T41" s="3" t="s">
        <v>153</v>
      </c>
      <c r="U41" s="4">
        <v>45292</v>
      </c>
      <c r="V41" s="4">
        <v>45657</v>
      </c>
      <c r="W41" s="5"/>
      <c r="X41" s="5">
        <v>3343</v>
      </c>
      <c r="Y41" s="5"/>
      <c r="Z41" s="5">
        <v>3343</v>
      </c>
      <c r="AA41" s="4">
        <v>45657</v>
      </c>
      <c r="AB41" s="4"/>
    </row>
    <row r="42" spans="1:28">
      <c r="A42" s="6" t="s">
        <v>43</v>
      </c>
      <c r="B42" s="6" t="s">
        <v>154</v>
      </c>
      <c r="C42" s="7">
        <v>45666</v>
      </c>
      <c r="D42" s="6" t="s">
        <v>155</v>
      </c>
      <c r="E42" s="6" t="s">
        <v>156</v>
      </c>
      <c r="F42" s="6" t="s">
        <v>47</v>
      </c>
      <c r="G42" s="6"/>
      <c r="H42" s="6"/>
      <c r="I42" s="6"/>
      <c r="J42" s="6" t="s">
        <v>157</v>
      </c>
      <c r="K42" s="6"/>
      <c r="L42" s="6"/>
      <c r="M42" s="6"/>
      <c r="N42" s="6"/>
      <c r="O42" s="6"/>
      <c r="P42" s="6"/>
      <c r="Q42" s="6"/>
      <c r="R42" s="6"/>
      <c r="S42" s="6" t="s">
        <v>16</v>
      </c>
      <c r="T42" s="6" t="s">
        <v>158</v>
      </c>
      <c r="U42" s="7">
        <v>45474</v>
      </c>
      <c r="V42" s="7">
        <v>45838</v>
      </c>
      <c r="W42" s="8"/>
      <c r="X42" s="8">
        <v>8333</v>
      </c>
      <c r="Y42" s="8"/>
      <c r="Z42" s="8">
        <v>8333</v>
      </c>
      <c r="AA42" s="7">
        <v>47299</v>
      </c>
      <c r="AB42" s="7"/>
    </row>
  </sheetData>
  <autoFilter ref="A4:X42"/>
  <mergeCells count="2">
    <mergeCell ref="W3:X3"/>
    <mergeCell ref="Y3:AA3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78"/>
  <sheetViews>
    <sheetView topLeftCell="K1" zoomScaleNormal="100" workbookViewId="0">
      <selection activeCell="B19" sqref="B19"/>
    </sheetView>
  </sheetViews>
  <sheetFormatPr baseColWidth="10" defaultRowHeight="13.8"/>
  <cols>
    <col min="1" max="1" width="28.59765625" customWidth="1"/>
    <col min="2" max="2" width="14.8984375" bestFit="1" customWidth="1"/>
    <col min="3" max="3" width="14.296875" bestFit="1" customWidth="1"/>
    <col min="4" max="4" width="11.8984375" bestFit="1" customWidth="1"/>
    <col min="5" max="5" width="51.296875" bestFit="1" customWidth="1"/>
    <col min="6" max="6" width="17.3984375" bestFit="1" customWidth="1"/>
    <col min="7" max="9" width="17.3984375" customWidth="1"/>
    <col min="10" max="10" width="17.3984375" bestFit="1" customWidth="1"/>
    <col min="11" max="12" width="17.3984375" customWidth="1"/>
    <col min="13" max="13" width="17.3984375" bestFit="1" customWidth="1"/>
    <col min="14" max="15" width="17.3984375" customWidth="1"/>
    <col min="16" max="16" width="17.3984375" bestFit="1" customWidth="1"/>
    <col min="17" max="18" width="17.3984375" customWidth="1"/>
    <col min="19" max="19" width="11.3984375" bestFit="1" customWidth="1"/>
    <col min="20" max="20" width="46.69921875" bestFit="1" customWidth="1"/>
    <col min="21" max="21" width="14.3984375" bestFit="1" customWidth="1"/>
    <col min="22" max="22" width="12.296875" bestFit="1" customWidth="1"/>
    <col min="23" max="23" width="12.59765625" bestFit="1" customWidth="1"/>
    <col min="24" max="24" width="11.8984375" bestFit="1" customWidth="1"/>
    <col min="25" max="25" width="12.59765625" bestFit="1" customWidth="1"/>
    <col min="26" max="26" width="11.8984375" bestFit="1" customWidth="1"/>
  </cols>
  <sheetData>
    <row r="1" spans="1:28" ht="17.399999999999999">
      <c r="A1" s="9" t="s">
        <v>620</v>
      </c>
    </row>
    <row r="3" spans="1:28">
      <c r="W3" s="36" t="s">
        <v>698</v>
      </c>
      <c r="X3" s="36"/>
      <c r="Y3" s="36" t="s">
        <v>699</v>
      </c>
      <c r="Z3" s="36"/>
      <c r="AA3" s="36"/>
    </row>
    <row r="4" spans="1:28" ht="30.6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707</v>
      </c>
      <c r="H4" s="23" t="s">
        <v>705</v>
      </c>
      <c r="I4" s="24" t="s">
        <v>706</v>
      </c>
      <c r="J4" s="1" t="s">
        <v>713</v>
      </c>
      <c r="K4" s="23" t="s">
        <v>705</v>
      </c>
      <c r="L4" s="24" t="s">
        <v>706</v>
      </c>
      <c r="M4" s="1" t="s">
        <v>714</v>
      </c>
      <c r="N4" s="23" t="s">
        <v>705</v>
      </c>
      <c r="O4" s="24" t="s">
        <v>706</v>
      </c>
      <c r="P4" s="1" t="s">
        <v>715</v>
      </c>
      <c r="Q4" s="23" t="s">
        <v>705</v>
      </c>
      <c r="R4" s="24" t="s">
        <v>706</v>
      </c>
      <c r="S4" s="1" t="s">
        <v>6</v>
      </c>
      <c r="T4" s="1" t="s">
        <v>7</v>
      </c>
      <c r="U4" s="1" t="s">
        <v>8</v>
      </c>
      <c r="V4" s="1" t="s">
        <v>9</v>
      </c>
      <c r="W4" s="23" t="s">
        <v>694</v>
      </c>
      <c r="X4" s="23" t="s">
        <v>696</v>
      </c>
      <c r="Y4" s="24" t="s">
        <v>695</v>
      </c>
      <c r="Z4" s="24" t="s">
        <v>697</v>
      </c>
      <c r="AA4" s="24" t="s">
        <v>10</v>
      </c>
      <c r="AB4" s="24" t="s">
        <v>701</v>
      </c>
    </row>
    <row r="5" spans="1:28">
      <c r="A5" s="2" t="s">
        <v>159</v>
      </c>
      <c r="B5" s="3" t="s">
        <v>160</v>
      </c>
      <c r="C5" s="4">
        <v>45359</v>
      </c>
      <c r="D5" s="3" t="s">
        <v>161</v>
      </c>
      <c r="E5" s="3" t="s">
        <v>162</v>
      </c>
      <c r="F5" s="3" t="s">
        <v>163</v>
      </c>
      <c r="G5" s="3"/>
      <c r="H5" s="3"/>
      <c r="I5" s="3"/>
      <c r="J5" s="3" t="s">
        <v>157</v>
      </c>
      <c r="K5" s="3"/>
      <c r="L5" s="3"/>
      <c r="M5" s="3"/>
      <c r="N5" s="3"/>
      <c r="O5" s="3"/>
      <c r="P5" s="3"/>
      <c r="Q5" s="3"/>
      <c r="R5" s="3"/>
      <c r="S5" s="3" t="s">
        <v>16</v>
      </c>
      <c r="T5" s="3" t="s">
        <v>164</v>
      </c>
      <c r="U5" s="4">
        <v>45200</v>
      </c>
      <c r="V5" s="4">
        <v>45565</v>
      </c>
      <c r="W5" s="5"/>
      <c r="X5" s="5">
        <v>4800</v>
      </c>
      <c r="Y5" s="5"/>
      <c r="Z5" s="5">
        <v>4800</v>
      </c>
      <c r="AA5" s="4">
        <v>45565</v>
      </c>
      <c r="AB5" s="5"/>
    </row>
    <row r="6" spans="1:28">
      <c r="A6" s="6" t="s">
        <v>159</v>
      </c>
      <c r="B6" s="6" t="s">
        <v>165</v>
      </c>
      <c r="C6" s="7">
        <v>45384</v>
      </c>
      <c r="D6" s="6" t="s">
        <v>166</v>
      </c>
      <c r="E6" s="6" t="s">
        <v>167</v>
      </c>
      <c r="F6" s="6" t="s">
        <v>163</v>
      </c>
      <c r="G6" s="6"/>
      <c r="H6" s="6"/>
      <c r="I6" s="6"/>
      <c r="J6" s="6" t="s">
        <v>157</v>
      </c>
      <c r="K6" s="6"/>
      <c r="L6" s="6"/>
      <c r="M6" s="6"/>
      <c r="N6" s="6"/>
      <c r="O6" s="6"/>
      <c r="P6" s="6"/>
      <c r="Q6" s="6"/>
      <c r="R6" s="6"/>
      <c r="S6" s="6" t="s">
        <v>16</v>
      </c>
      <c r="T6" s="6" t="s">
        <v>168</v>
      </c>
      <c r="U6" s="7">
        <v>45200</v>
      </c>
      <c r="V6" s="7">
        <v>45565</v>
      </c>
      <c r="W6" s="8"/>
      <c r="X6" s="8">
        <v>7700</v>
      </c>
      <c r="Y6" s="8"/>
      <c r="Z6" s="8">
        <v>7700</v>
      </c>
      <c r="AA6" s="7">
        <v>46295</v>
      </c>
      <c r="AB6" s="8"/>
    </row>
    <row r="7" spans="1:28">
      <c r="A7" s="2" t="s">
        <v>159</v>
      </c>
      <c r="B7" s="3" t="s">
        <v>169</v>
      </c>
      <c r="C7" s="4">
        <v>45384</v>
      </c>
      <c r="D7" s="3" t="s">
        <v>170</v>
      </c>
      <c r="E7" s="3" t="s">
        <v>171</v>
      </c>
      <c r="F7" s="3" t="s">
        <v>163</v>
      </c>
      <c r="G7" s="3"/>
      <c r="H7" s="3"/>
      <c r="I7" s="3"/>
      <c r="J7" s="3" t="s">
        <v>157</v>
      </c>
      <c r="K7" s="3"/>
      <c r="L7" s="3"/>
      <c r="M7" s="3"/>
      <c r="N7" s="3"/>
      <c r="O7" s="3"/>
      <c r="P7" s="3"/>
      <c r="Q7" s="3"/>
      <c r="R7" s="3"/>
      <c r="S7" s="3" t="s">
        <v>16</v>
      </c>
      <c r="T7" s="3" t="s">
        <v>172</v>
      </c>
      <c r="U7" s="4">
        <v>45200</v>
      </c>
      <c r="V7" s="4">
        <v>45565</v>
      </c>
      <c r="W7" s="5"/>
      <c r="X7" s="5">
        <v>5000</v>
      </c>
      <c r="Y7" s="5"/>
      <c r="Z7" s="5">
        <v>5000</v>
      </c>
      <c r="AA7" s="4">
        <v>46295</v>
      </c>
      <c r="AB7" s="5"/>
    </row>
    <row r="8" spans="1:28">
      <c r="A8" s="6" t="s">
        <v>159</v>
      </c>
      <c r="B8" s="6" t="s">
        <v>173</v>
      </c>
      <c r="C8" s="7">
        <v>45384</v>
      </c>
      <c r="D8" s="6" t="s">
        <v>174</v>
      </c>
      <c r="E8" s="6" t="s">
        <v>175</v>
      </c>
      <c r="F8" s="6" t="s">
        <v>163</v>
      </c>
      <c r="G8" s="6"/>
      <c r="H8" s="6"/>
      <c r="I8" s="6"/>
      <c r="J8" s="6" t="s">
        <v>157</v>
      </c>
      <c r="K8" s="6"/>
      <c r="L8" s="6"/>
      <c r="M8" s="6"/>
      <c r="N8" s="6"/>
      <c r="O8" s="6"/>
      <c r="P8" s="6"/>
      <c r="Q8" s="6"/>
      <c r="R8" s="6"/>
      <c r="S8" s="6" t="s">
        <v>16</v>
      </c>
      <c r="T8" s="6" t="s">
        <v>176</v>
      </c>
      <c r="U8" s="7">
        <v>45200</v>
      </c>
      <c r="V8" s="7">
        <v>45565</v>
      </c>
      <c r="W8" s="8"/>
      <c r="X8" s="8">
        <v>3000</v>
      </c>
      <c r="Y8" s="8"/>
      <c r="Z8" s="8">
        <v>3000</v>
      </c>
      <c r="AA8" s="7">
        <v>45930</v>
      </c>
      <c r="AB8" s="8"/>
    </row>
    <row r="9" spans="1:28">
      <c r="A9" s="2" t="s">
        <v>159</v>
      </c>
      <c r="B9" s="3" t="s">
        <v>177</v>
      </c>
      <c r="C9" s="4">
        <v>45433</v>
      </c>
      <c r="D9" s="3" t="s">
        <v>178</v>
      </c>
      <c r="E9" s="3" t="s">
        <v>179</v>
      </c>
      <c r="F9" s="3" t="s">
        <v>163</v>
      </c>
      <c r="G9" s="3"/>
      <c r="H9" s="3"/>
      <c r="I9" s="3"/>
      <c r="J9" s="3" t="s">
        <v>157</v>
      </c>
      <c r="K9" s="3"/>
      <c r="L9" s="3"/>
      <c r="M9" s="3"/>
      <c r="N9" s="3"/>
      <c r="O9" s="3"/>
      <c r="P9" s="3"/>
      <c r="Q9" s="3"/>
      <c r="R9" s="3"/>
      <c r="S9" s="3" t="s">
        <v>16</v>
      </c>
      <c r="T9" s="3" t="s">
        <v>180</v>
      </c>
      <c r="U9" s="4">
        <v>45292</v>
      </c>
      <c r="V9" s="4">
        <v>45657</v>
      </c>
      <c r="W9" s="5"/>
      <c r="X9" s="5">
        <v>2850</v>
      </c>
      <c r="Y9" s="5"/>
      <c r="Z9" s="5">
        <v>2850</v>
      </c>
      <c r="AA9" s="4">
        <v>46387</v>
      </c>
      <c r="AB9" s="5"/>
    </row>
    <row r="10" spans="1:28">
      <c r="A10" s="6" t="s">
        <v>159</v>
      </c>
      <c r="B10" s="6" t="s">
        <v>181</v>
      </c>
      <c r="C10" s="7">
        <v>45456</v>
      </c>
      <c r="D10" s="6" t="s">
        <v>182</v>
      </c>
      <c r="E10" s="6" t="s">
        <v>183</v>
      </c>
      <c r="F10" s="6" t="s">
        <v>163</v>
      </c>
      <c r="G10" s="6"/>
      <c r="H10" s="6"/>
      <c r="I10" s="6"/>
      <c r="J10" s="6" t="s">
        <v>157</v>
      </c>
      <c r="K10" s="6"/>
      <c r="L10" s="6"/>
      <c r="M10" s="6"/>
      <c r="N10" s="6"/>
      <c r="O10" s="6"/>
      <c r="P10" s="6"/>
      <c r="Q10" s="6"/>
      <c r="R10" s="6"/>
      <c r="S10" s="6" t="s">
        <v>16</v>
      </c>
      <c r="T10" s="6" t="s">
        <v>184</v>
      </c>
      <c r="U10" s="7">
        <v>45292</v>
      </c>
      <c r="V10" s="7">
        <v>45657</v>
      </c>
      <c r="W10" s="8"/>
      <c r="X10" s="8">
        <v>3700</v>
      </c>
      <c r="Y10" s="8"/>
      <c r="Z10" s="8">
        <v>3700</v>
      </c>
      <c r="AA10" s="7">
        <v>45657</v>
      </c>
      <c r="AB10" s="8"/>
    </row>
    <row r="11" spans="1:28">
      <c r="A11" s="2" t="s">
        <v>159</v>
      </c>
      <c r="B11" s="3" t="s">
        <v>185</v>
      </c>
      <c r="C11" s="4">
        <v>45456</v>
      </c>
      <c r="D11" s="3" t="s">
        <v>186</v>
      </c>
      <c r="E11" s="3" t="s">
        <v>187</v>
      </c>
      <c r="F11" s="3" t="s">
        <v>163</v>
      </c>
      <c r="G11" s="3"/>
      <c r="H11" s="3"/>
      <c r="I11" s="3"/>
      <c r="J11" s="3" t="s">
        <v>144</v>
      </c>
      <c r="K11" s="3"/>
      <c r="L11" s="3"/>
      <c r="M11" s="3"/>
      <c r="N11" s="3"/>
      <c r="O11" s="3"/>
      <c r="P11" s="3"/>
      <c r="Q11" s="3"/>
      <c r="R11" s="3"/>
      <c r="S11" s="3" t="s">
        <v>16</v>
      </c>
      <c r="T11" s="3" t="s">
        <v>188</v>
      </c>
      <c r="U11" s="4">
        <v>45292</v>
      </c>
      <c r="V11" s="4">
        <v>45657</v>
      </c>
      <c r="W11" s="5"/>
      <c r="X11" s="5">
        <v>6900</v>
      </c>
      <c r="Y11" s="5"/>
      <c r="Z11" s="5">
        <v>6900</v>
      </c>
      <c r="AA11" s="4">
        <v>47118</v>
      </c>
      <c r="AB11" s="5"/>
    </row>
    <row r="12" spans="1:28">
      <c r="A12" s="6" t="s">
        <v>159</v>
      </c>
      <c r="B12" s="6" t="s">
        <v>189</v>
      </c>
      <c r="C12" s="7">
        <v>45456</v>
      </c>
      <c r="D12" s="6" t="s">
        <v>190</v>
      </c>
      <c r="E12" s="6" t="s">
        <v>191</v>
      </c>
      <c r="F12" s="6" t="s">
        <v>163</v>
      </c>
      <c r="G12" s="6"/>
      <c r="H12" s="6"/>
      <c r="I12" s="6"/>
      <c r="J12" s="6" t="s">
        <v>157</v>
      </c>
      <c r="K12" s="6"/>
      <c r="L12" s="6"/>
      <c r="M12" s="6"/>
      <c r="N12" s="6"/>
      <c r="O12" s="6"/>
      <c r="P12" s="6"/>
      <c r="Q12" s="6"/>
      <c r="R12" s="6"/>
      <c r="S12" s="6" t="s">
        <v>16</v>
      </c>
      <c r="T12" s="6" t="s">
        <v>192</v>
      </c>
      <c r="U12" s="7">
        <v>45292</v>
      </c>
      <c r="V12" s="7">
        <v>45657</v>
      </c>
      <c r="W12" s="8"/>
      <c r="X12" s="8">
        <v>7050</v>
      </c>
      <c r="Y12" s="8"/>
      <c r="Z12" s="8">
        <v>7050</v>
      </c>
      <c r="AA12" s="7">
        <v>47118</v>
      </c>
      <c r="AB12" s="8"/>
    </row>
    <row r="13" spans="1:28">
      <c r="A13" s="2" t="s">
        <v>159</v>
      </c>
      <c r="B13" s="3" t="s">
        <v>193</v>
      </c>
      <c r="C13" s="4">
        <v>45456</v>
      </c>
      <c r="D13" s="3" t="s">
        <v>194</v>
      </c>
      <c r="E13" s="3" t="s">
        <v>195</v>
      </c>
      <c r="F13" s="3" t="s">
        <v>163</v>
      </c>
      <c r="G13" s="3"/>
      <c r="H13" s="3"/>
      <c r="I13" s="3"/>
      <c r="J13" s="3" t="s">
        <v>144</v>
      </c>
      <c r="K13" s="3"/>
      <c r="L13" s="3"/>
      <c r="M13" s="3"/>
      <c r="N13" s="3"/>
      <c r="O13" s="3"/>
      <c r="P13" s="3"/>
      <c r="Q13" s="3"/>
      <c r="R13" s="3"/>
      <c r="S13" s="3" t="s">
        <v>16</v>
      </c>
      <c r="T13" s="3" t="s">
        <v>81</v>
      </c>
      <c r="U13" s="4">
        <v>45292</v>
      </c>
      <c r="V13" s="4">
        <v>45657</v>
      </c>
      <c r="W13" s="5"/>
      <c r="X13" s="5">
        <v>6500</v>
      </c>
      <c r="Y13" s="5"/>
      <c r="Z13" s="5">
        <v>6500</v>
      </c>
      <c r="AA13" s="4">
        <v>46387</v>
      </c>
      <c r="AB13" s="5"/>
    </row>
    <row r="14" spans="1:28">
      <c r="A14" s="6" t="s">
        <v>159</v>
      </c>
      <c r="B14" s="6" t="s">
        <v>196</v>
      </c>
      <c r="C14" s="7">
        <v>45456</v>
      </c>
      <c r="D14" s="6" t="s">
        <v>197</v>
      </c>
      <c r="E14" s="6" t="s">
        <v>198</v>
      </c>
      <c r="F14" s="6" t="s">
        <v>163</v>
      </c>
      <c r="G14" s="6"/>
      <c r="H14" s="6"/>
      <c r="I14" s="6"/>
      <c r="J14" s="6" t="s">
        <v>157</v>
      </c>
      <c r="K14" s="6"/>
      <c r="L14" s="6"/>
      <c r="M14" s="6"/>
      <c r="N14" s="6"/>
      <c r="O14" s="6"/>
      <c r="P14" s="6"/>
      <c r="Q14" s="6"/>
      <c r="R14" s="6"/>
      <c r="S14" s="6" t="s">
        <v>16</v>
      </c>
      <c r="T14" s="6" t="s">
        <v>66</v>
      </c>
      <c r="U14" s="7">
        <v>45292</v>
      </c>
      <c r="V14" s="7">
        <v>45657</v>
      </c>
      <c r="W14" s="8"/>
      <c r="X14" s="8">
        <v>7050</v>
      </c>
      <c r="Y14" s="8"/>
      <c r="Z14" s="8">
        <v>7050</v>
      </c>
      <c r="AA14" s="7">
        <v>45657</v>
      </c>
      <c r="AB14" s="8"/>
    </row>
    <row r="15" spans="1:28">
      <c r="A15" s="2" t="s">
        <v>159</v>
      </c>
      <c r="B15" s="3" t="s">
        <v>199</v>
      </c>
      <c r="C15" s="4">
        <v>45456</v>
      </c>
      <c r="D15" s="3" t="s">
        <v>200</v>
      </c>
      <c r="E15" s="3" t="s">
        <v>201</v>
      </c>
      <c r="F15" s="3" t="s">
        <v>163</v>
      </c>
      <c r="G15" s="3"/>
      <c r="H15" s="3"/>
      <c r="I15" s="3"/>
      <c r="J15" s="3" t="s">
        <v>157</v>
      </c>
      <c r="K15" s="3"/>
      <c r="L15" s="3"/>
      <c r="M15" s="3"/>
      <c r="N15" s="3"/>
      <c r="O15" s="3"/>
      <c r="P15" s="3"/>
      <c r="Q15" s="3"/>
      <c r="R15" s="3"/>
      <c r="S15" s="3" t="s">
        <v>16</v>
      </c>
      <c r="T15" s="3" t="s">
        <v>106</v>
      </c>
      <c r="U15" s="4">
        <v>45292</v>
      </c>
      <c r="V15" s="4">
        <v>45657</v>
      </c>
      <c r="W15" s="5"/>
      <c r="X15" s="5">
        <v>6550</v>
      </c>
      <c r="Y15" s="5"/>
      <c r="Z15" s="5">
        <v>6550</v>
      </c>
      <c r="AA15" s="4">
        <v>46022</v>
      </c>
      <c r="AB15" s="5"/>
    </row>
    <row r="16" spans="1:28">
      <c r="A16" s="6" t="s">
        <v>159</v>
      </c>
      <c r="B16" s="6" t="s">
        <v>202</v>
      </c>
      <c r="C16" s="7">
        <v>45456</v>
      </c>
      <c r="D16" s="6" t="s">
        <v>203</v>
      </c>
      <c r="E16" s="6" t="s">
        <v>204</v>
      </c>
      <c r="F16" s="6" t="s">
        <v>163</v>
      </c>
      <c r="G16" s="6"/>
      <c r="H16" s="6"/>
      <c r="I16" s="6"/>
      <c r="J16" s="6" t="s">
        <v>157</v>
      </c>
      <c r="K16" s="6"/>
      <c r="L16" s="6"/>
      <c r="M16" s="6"/>
      <c r="N16" s="6"/>
      <c r="O16" s="6"/>
      <c r="P16" s="6"/>
      <c r="Q16" s="6"/>
      <c r="R16" s="6"/>
      <c r="S16" s="6" t="s">
        <v>16</v>
      </c>
      <c r="T16" s="6" t="s">
        <v>106</v>
      </c>
      <c r="U16" s="7">
        <v>45292</v>
      </c>
      <c r="V16" s="7">
        <v>45657</v>
      </c>
      <c r="W16" s="8"/>
      <c r="X16" s="8">
        <v>7250</v>
      </c>
      <c r="Y16" s="8"/>
      <c r="Z16" s="8">
        <v>7250</v>
      </c>
      <c r="AA16" s="7">
        <v>46022</v>
      </c>
      <c r="AB16" s="8"/>
    </row>
    <row r="17" spans="1:28">
      <c r="A17" s="2" t="s">
        <v>159</v>
      </c>
      <c r="B17" s="3" t="s">
        <v>205</v>
      </c>
      <c r="C17" s="4">
        <v>45456</v>
      </c>
      <c r="D17" s="3" t="s">
        <v>206</v>
      </c>
      <c r="E17" s="3" t="s">
        <v>207</v>
      </c>
      <c r="F17" s="3" t="s">
        <v>163</v>
      </c>
      <c r="G17" s="3"/>
      <c r="H17" s="3"/>
      <c r="I17" s="3"/>
      <c r="J17" s="3" t="s">
        <v>157</v>
      </c>
      <c r="K17" s="3"/>
      <c r="L17" s="3"/>
      <c r="M17" s="3"/>
      <c r="N17" s="3"/>
      <c r="O17" s="3"/>
      <c r="P17" s="3"/>
      <c r="Q17" s="3"/>
      <c r="R17" s="3"/>
      <c r="S17" s="3" t="s">
        <v>16</v>
      </c>
      <c r="T17" s="3" t="s">
        <v>106</v>
      </c>
      <c r="U17" s="4">
        <v>45292</v>
      </c>
      <c r="V17" s="4">
        <v>45657</v>
      </c>
      <c r="W17" s="5"/>
      <c r="X17" s="5">
        <v>9900</v>
      </c>
      <c r="Y17" s="5"/>
      <c r="Z17" s="5">
        <v>9900</v>
      </c>
      <c r="AA17" s="4">
        <v>46022</v>
      </c>
      <c r="AB17" s="5"/>
    </row>
    <row r="18" spans="1:28">
      <c r="A18" s="6" t="s">
        <v>159</v>
      </c>
      <c r="B18" s="6" t="s">
        <v>208</v>
      </c>
      <c r="C18" s="7">
        <v>45456</v>
      </c>
      <c r="D18" s="6" t="s">
        <v>209</v>
      </c>
      <c r="E18" s="6" t="s">
        <v>210</v>
      </c>
      <c r="F18" s="6" t="s">
        <v>163</v>
      </c>
      <c r="G18" s="6"/>
      <c r="H18" s="6"/>
      <c r="I18" s="6"/>
      <c r="J18" s="6" t="s">
        <v>157</v>
      </c>
      <c r="K18" s="6"/>
      <c r="L18" s="6"/>
      <c r="M18" s="6"/>
      <c r="N18" s="6"/>
      <c r="O18" s="6"/>
      <c r="P18" s="6"/>
      <c r="Q18" s="6"/>
      <c r="R18" s="6"/>
      <c r="S18" s="6" t="s">
        <v>16</v>
      </c>
      <c r="T18" s="6" t="s">
        <v>211</v>
      </c>
      <c r="U18" s="7">
        <v>45292</v>
      </c>
      <c r="V18" s="7">
        <v>45657</v>
      </c>
      <c r="W18" s="8"/>
      <c r="X18" s="8">
        <v>3800</v>
      </c>
      <c r="Y18" s="8"/>
      <c r="Z18" s="8">
        <v>3800</v>
      </c>
      <c r="AA18" s="7">
        <v>45657</v>
      </c>
      <c r="AB18" s="8"/>
    </row>
    <row r="19" spans="1:28">
      <c r="A19" s="2" t="s">
        <v>159</v>
      </c>
      <c r="B19" s="3" t="s">
        <v>212</v>
      </c>
      <c r="C19" s="4">
        <v>45527</v>
      </c>
      <c r="D19" s="3" t="s">
        <v>213</v>
      </c>
      <c r="E19" s="3" t="s">
        <v>214</v>
      </c>
      <c r="F19" s="3" t="s">
        <v>163</v>
      </c>
      <c r="G19" s="3"/>
      <c r="H19" s="3"/>
      <c r="I19" s="3"/>
      <c r="J19" s="3" t="s">
        <v>157</v>
      </c>
      <c r="K19" s="3"/>
      <c r="L19" s="3"/>
      <c r="M19" s="3"/>
      <c r="N19" s="3"/>
      <c r="O19" s="3"/>
      <c r="P19" s="3"/>
      <c r="Q19" s="3"/>
      <c r="R19" s="3"/>
      <c r="S19" s="3" t="s">
        <v>16</v>
      </c>
      <c r="T19" s="3" t="s">
        <v>215</v>
      </c>
      <c r="U19" s="4">
        <v>45292</v>
      </c>
      <c r="V19" s="4">
        <v>45657</v>
      </c>
      <c r="W19" s="5"/>
      <c r="X19" s="5">
        <v>7050</v>
      </c>
      <c r="Y19" s="5"/>
      <c r="Z19" s="5">
        <v>7050</v>
      </c>
      <c r="AA19" s="4">
        <v>47483</v>
      </c>
      <c r="AB19" s="5"/>
    </row>
    <row r="20" spans="1:28">
      <c r="A20" s="6" t="s">
        <v>159</v>
      </c>
      <c r="B20" s="6" t="s">
        <v>216</v>
      </c>
      <c r="C20" s="7">
        <v>45527</v>
      </c>
      <c r="D20" s="6" t="s">
        <v>217</v>
      </c>
      <c r="E20" s="6" t="s">
        <v>218</v>
      </c>
      <c r="F20" s="6" t="s">
        <v>163</v>
      </c>
      <c r="G20" s="6"/>
      <c r="H20" s="6"/>
      <c r="I20" s="6"/>
      <c r="J20" s="6" t="s">
        <v>157</v>
      </c>
      <c r="K20" s="6"/>
      <c r="L20" s="6"/>
      <c r="M20" s="6"/>
      <c r="N20" s="6"/>
      <c r="O20" s="6"/>
      <c r="P20" s="6"/>
      <c r="Q20" s="6"/>
      <c r="R20" s="6"/>
      <c r="S20" s="6" t="s">
        <v>16</v>
      </c>
      <c r="T20" s="6" t="s">
        <v>219</v>
      </c>
      <c r="U20" s="7">
        <v>45292</v>
      </c>
      <c r="V20" s="7">
        <v>45657</v>
      </c>
      <c r="W20" s="8"/>
      <c r="X20" s="8">
        <v>10500</v>
      </c>
      <c r="Y20" s="8"/>
      <c r="Z20" s="8">
        <v>10500</v>
      </c>
      <c r="AA20" s="7">
        <v>47483</v>
      </c>
      <c r="AB20" s="8"/>
    </row>
    <row r="21" spans="1:28">
      <c r="A21" s="2" t="s">
        <v>159</v>
      </c>
      <c r="B21" s="3" t="s">
        <v>220</v>
      </c>
      <c r="C21" s="4">
        <v>45527</v>
      </c>
      <c r="D21" s="3" t="s">
        <v>221</v>
      </c>
      <c r="E21" s="3" t="s">
        <v>222</v>
      </c>
      <c r="F21" s="3" t="s">
        <v>163</v>
      </c>
      <c r="G21" s="3"/>
      <c r="H21" s="3"/>
      <c r="I21" s="3"/>
      <c r="J21" s="3" t="s">
        <v>157</v>
      </c>
      <c r="K21" s="3"/>
      <c r="L21" s="3"/>
      <c r="M21" s="3"/>
      <c r="N21" s="3"/>
      <c r="O21" s="3"/>
      <c r="P21" s="3"/>
      <c r="Q21" s="3"/>
      <c r="R21" s="3"/>
      <c r="S21" s="3" t="s">
        <v>16</v>
      </c>
      <c r="T21" s="3" t="s">
        <v>85</v>
      </c>
      <c r="U21" s="4">
        <v>45292</v>
      </c>
      <c r="V21" s="4">
        <v>45657</v>
      </c>
      <c r="W21" s="5"/>
      <c r="X21" s="5">
        <v>6300</v>
      </c>
      <c r="Y21" s="5"/>
      <c r="Z21" s="5">
        <v>6300</v>
      </c>
      <c r="AA21" s="4">
        <v>47483</v>
      </c>
      <c r="AB21" s="5"/>
    </row>
    <row r="22" spans="1:28">
      <c r="A22" s="6" t="s">
        <v>159</v>
      </c>
      <c r="B22" s="6" t="s">
        <v>223</v>
      </c>
      <c r="C22" s="7">
        <v>45527</v>
      </c>
      <c r="D22" s="6" t="s">
        <v>224</v>
      </c>
      <c r="E22" s="6" t="s">
        <v>225</v>
      </c>
      <c r="F22" s="6" t="s">
        <v>163</v>
      </c>
      <c r="G22" s="6"/>
      <c r="H22" s="6"/>
      <c r="I22" s="6"/>
      <c r="J22" s="6" t="s">
        <v>157</v>
      </c>
      <c r="K22" s="6"/>
      <c r="L22" s="6"/>
      <c r="M22" s="6"/>
      <c r="N22" s="6"/>
      <c r="O22" s="6"/>
      <c r="P22" s="6"/>
      <c r="Q22" s="6"/>
      <c r="R22" s="6"/>
      <c r="S22" s="6" t="s">
        <v>16</v>
      </c>
      <c r="T22" s="6" t="s">
        <v>226</v>
      </c>
      <c r="U22" s="7">
        <v>45292</v>
      </c>
      <c r="V22" s="7">
        <v>45657</v>
      </c>
      <c r="W22" s="8"/>
      <c r="X22" s="8">
        <v>6850</v>
      </c>
      <c r="Y22" s="8"/>
      <c r="Z22" s="8">
        <v>6850</v>
      </c>
      <c r="AA22" s="7">
        <v>47483</v>
      </c>
      <c r="AB22" s="8"/>
    </row>
    <row r="23" spans="1:28">
      <c r="A23" s="2" t="s">
        <v>159</v>
      </c>
      <c r="B23" s="3" t="s">
        <v>227</v>
      </c>
      <c r="C23" s="4">
        <v>45590</v>
      </c>
      <c r="D23" s="3" t="s">
        <v>228</v>
      </c>
      <c r="E23" s="3" t="s">
        <v>229</v>
      </c>
      <c r="F23" s="3" t="s">
        <v>163</v>
      </c>
      <c r="G23" s="3"/>
      <c r="H23" s="3"/>
      <c r="I23" s="3"/>
      <c r="J23" s="3" t="s">
        <v>144</v>
      </c>
      <c r="K23" s="3"/>
      <c r="L23" s="3"/>
      <c r="M23" s="3"/>
      <c r="N23" s="3"/>
      <c r="O23" s="3"/>
      <c r="P23" s="3"/>
      <c r="Q23" s="3"/>
      <c r="R23" s="3"/>
      <c r="S23" s="3" t="s">
        <v>16</v>
      </c>
      <c r="T23" s="3" t="s">
        <v>230</v>
      </c>
      <c r="U23" s="4">
        <v>45383</v>
      </c>
      <c r="V23" s="4">
        <v>45747</v>
      </c>
      <c r="W23" s="5"/>
      <c r="X23" s="5">
        <v>7994</v>
      </c>
      <c r="Y23" s="5"/>
      <c r="Z23" s="5">
        <v>7994</v>
      </c>
      <c r="AA23" s="4">
        <v>47208</v>
      </c>
      <c r="AB23" s="5"/>
    </row>
    <row r="24" spans="1:28">
      <c r="A24" s="6" t="s">
        <v>231</v>
      </c>
      <c r="B24" s="6" t="s">
        <v>232</v>
      </c>
      <c r="C24" s="7">
        <v>45204</v>
      </c>
      <c r="D24" s="6" t="s">
        <v>233</v>
      </c>
      <c r="E24" s="6" t="s">
        <v>234</v>
      </c>
      <c r="F24" s="6" t="s">
        <v>53</v>
      </c>
      <c r="G24" s="6"/>
      <c r="H24" s="6"/>
      <c r="I24" s="6"/>
      <c r="J24" s="6" t="s">
        <v>53</v>
      </c>
      <c r="K24" s="6"/>
      <c r="L24" s="6"/>
      <c r="M24" s="6"/>
      <c r="N24" s="6"/>
      <c r="O24" s="6"/>
      <c r="P24" s="6"/>
      <c r="Q24" s="6"/>
      <c r="R24" s="6"/>
      <c r="S24" s="6" t="s">
        <v>16</v>
      </c>
      <c r="T24" s="6" t="s">
        <v>235</v>
      </c>
      <c r="U24" s="7">
        <v>44927</v>
      </c>
      <c r="V24" s="7">
        <v>45291</v>
      </c>
      <c r="W24" s="8"/>
      <c r="X24" s="8">
        <v>1700</v>
      </c>
      <c r="Y24" s="8"/>
      <c r="Z24" s="8">
        <v>1700</v>
      </c>
      <c r="AA24" s="7">
        <v>45657</v>
      </c>
      <c r="AB24" s="8"/>
    </row>
    <row r="25" spans="1:28">
      <c r="A25" s="2" t="s">
        <v>231</v>
      </c>
      <c r="B25" s="3" t="s">
        <v>236</v>
      </c>
      <c r="C25" s="4">
        <v>45208</v>
      </c>
      <c r="D25" s="3" t="s">
        <v>237</v>
      </c>
      <c r="E25" s="3" t="s">
        <v>238</v>
      </c>
      <c r="F25" s="3" t="s">
        <v>157</v>
      </c>
      <c r="G25" s="3"/>
      <c r="H25" s="3"/>
      <c r="I25" s="3"/>
      <c r="J25" s="3" t="s">
        <v>157</v>
      </c>
      <c r="K25" s="3"/>
      <c r="L25" s="3"/>
      <c r="M25" s="3"/>
      <c r="N25" s="3"/>
      <c r="O25" s="3"/>
      <c r="P25" s="3"/>
      <c r="Q25" s="3"/>
      <c r="R25" s="3"/>
      <c r="S25" s="3" t="s">
        <v>16</v>
      </c>
      <c r="T25" s="3" t="s">
        <v>239</v>
      </c>
      <c r="U25" s="4">
        <v>44927</v>
      </c>
      <c r="V25" s="4">
        <v>45291</v>
      </c>
      <c r="W25" s="5"/>
      <c r="X25" s="5">
        <v>5100</v>
      </c>
      <c r="Y25" s="5"/>
      <c r="Z25" s="5">
        <v>5100</v>
      </c>
      <c r="AA25" s="4">
        <v>45291</v>
      </c>
      <c r="AB25" s="5"/>
    </row>
    <row r="26" spans="1:28">
      <c r="A26" s="6" t="s">
        <v>231</v>
      </c>
      <c r="B26" s="6" t="s">
        <v>240</v>
      </c>
      <c r="C26" s="7">
        <v>45359</v>
      </c>
      <c r="D26" s="6" t="s">
        <v>241</v>
      </c>
      <c r="E26" s="6" t="s">
        <v>242</v>
      </c>
      <c r="F26" s="6" t="s">
        <v>53</v>
      </c>
      <c r="G26" s="6"/>
      <c r="H26" s="6"/>
      <c r="I26" s="6"/>
      <c r="J26" s="6" t="s">
        <v>53</v>
      </c>
      <c r="K26" s="6"/>
      <c r="L26" s="6"/>
      <c r="M26" s="6"/>
      <c r="N26" s="6"/>
      <c r="O26" s="6"/>
      <c r="P26" s="6"/>
      <c r="Q26" s="6"/>
      <c r="R26" s="6"/>
      <c r="S26" s="6" t="s">
        <v>16</v>
      </c>
      <c r="T26" s="6" t="s">
        <v>243</v>
      </c>
      <c r="U26" s="7">
        <v>45323</v>
      </c>
      <c r="V26" s="7">
        <v>45688</v>
      </c>
      <c r="W26" s="8"/>
      <c r="X26" s="8">
        <v>6235.98</v>
      </c>
      <c r="Y26" s="8"/>
      <c r="Z26" s="8">
        <v>6235.98</v>
      </c>
      <c r="AA26" s="7">
        <v>45688</v>
      </c>
      <c r="AB26" s="8"/>
    </row>
    <row r="27" spans="1:28">
      <c r="A27" s="2" t="s">
        <v>231</v>
      </c>
      <c r="B27" s="3" t="s">
        <v>244</v>
      </c>
      <c r="C27" s="4">
        <v>45359</v>
      </c>
      <c r="D27" s="3" t="s">
        <v>245</v>
      </c>
      <c r="E27" s="3" t="s">
        <v>246</v>
      </c>
      <c r="F27" s="3" t="s">
        <v>47</v>
      </c>
      <c r="G27" s="3"/>
      <c r="H27" s="3"/>
      <c r="I27" s="3"/>
      <c r="J27" s="3" t="s">
        <v>53</v>
      </c>
      <c r="K27" s="3"/>
      <c r="L27" s="3"/>
      <c r="M27" s="3"/>
      <c r="N27" s="3"/>
      <c r="O27" s="3"/>
      <c r="P27" s="3"/>
      <c r="Q27" s="3"/>
      <c r="R27" s="3"/>
      <c r="S27" s="3" t="s">
        <v>16</v>
      </c>
      <c r="T27" s="3" t="s">
        <v>247</v>
      </c>
      <c r="U27" s="4">
        <v>45323</v>
      </c>
      <c r="V27" s="4">
        <v>45688</v>
      </c>
      <c r="W27" s="5"/>
      <c r="X27" s="5">
        <v>10229</v>
      </c>
      <c r="Y27" s="5"/>
      <c r="Z27" s="5">
        <v>10229</v>
      </c>
      <c r="AA27" s="4">
        <v>45688</v>
      </c>
      <c r="AB27" s="5"/>
    </row>
    <row r="28" spans="1:28">
      <c r="A28" s="6" t="s">
        <v>231</v>
      </c>
      <c r="B28" s="6" t="s">
        <v>248</v>
      </c>
      <c r="C28" s="7">
        <v>45365</v>
      </c>
      <c r="D28" s="6" t="s">
        <v>249</v>
      </c>
      <c r="E28" s="6" t="s">
        <v>250</v>
      </c>
      <c r="F28" s="6" t="s">
        <v>53</v>
      </c>
      <c r="G28" s="6"/>
      <c r="H28" s="6"/>
      <c r="I28" s="6"/>
      <c r="J28" s="6" t="s">
        <v>48</v>
      </c>
      <c r="K28" s="6"/>
      <c r="L28" s="6"/>
      <c r="M28" s="6"/>
      <c r="N28" s="6"/>
      <c r="O28" s="6"/>
      <c r="P28" s="6"/>
      <c r="Q28" s="6"/>
      <c r="R28" s="6"/>
      <c r="S28" s="6" t="s">
        <v>16</v>
      </c>
      <c r="T28" s="6" t="s">
        <v>81</v>
      </c>
      <c r="U28" s="7">
        <v>45292</v>
      </c>
      <c r="V28" s="7">
        <v>45657</v>
      </c>
      <c r="W28" s="8"/>
      <c r="X28" s="8">
        <v>27300</v>
      </c>
      <c r="Y28" s="8"/>
      <c r="Z28" s="8">
        <v>27300</v>
      </c>
      <c r="AA28" s="7">
        <v>46387</v>
      </c>
      <c r="AB28" s="8"/>
    </row>
    <row r="29" spans="1:28">
      <c r="A29" s="2" t="s">
        <v>231</v>
      </c>
      <c r="B29" s="3" t="s">
        <v>251</v>
      </c>
      <c r="C29" s="4">
        <v>45365</v>
      </c>
      <c r="D29" s="3" t="s">
        <v>252</v>
      </c>
      <c r="E29" s="3" t="s">
        <v>253</v>
      </c>
      <c r="F29" s="3" t="s">
        <v>47</v>
      </c>
      <c r="G29" s="3"/>
      <c r="H29" s="3"/>
      <c r="I29" s="3"/>
      <c r="J29" s="3" t="s">
        <v>144</v>
      </c>
      <c r="K29" s="3"/>
      <c r="L29" s="3"/>
      <c r="M29" s="3"/>
      <c r="N29" s="3"/>
      <c r="O29" s="3"/>
      <c r="P29" s="3"/>
      <c r="Q29" s="3"/>
      <c r="R29" s="3"/>
      <c r="S29" s="3" t="s">
        <v>16</v>
      </c>
      <c r="T29" s="3" t="s">
        <v>254</v>
      </c>
      <c r="U29" s="4">
        <v>45292</v>
      </c>
      <c r="V29" s="4">
        <v>45657</v>
      </c>
      <c r="W29" s="5"/>
      <c r="X29" s="5">
        <v>23200</v>
      </c>
      <c r="Y29" s="5"/>
      <c r="Z29" s="5">
        <v>23200</v>
      </c>
      <c r="AA29" s="4">
        <v>46752</v>
      </c>
      <c r="AB29" s="5"/>
    </row>
    <row r="30" spans="1:28">
      <c r="A30" s="6" t="s">
        <v>231</v>
      </c>
      <c r="B30" s="6" t="s">
        <v>255</v>
      </c>
      <c r="C30" s="7">
        <v>45365</v>
      </c>
      <c r="D30" s="6" t="s">
        <v>256</v>
      </c>
      <c r="E30" s="6" t="s">
        <v>257</v>
      </c>
      <c r="F30" s="6" t="s">
        <v>47</v>
      </c>
      <c r="G30" s="6"/>
      <c r="H30" s="6"/>
      <c r="I30" s="6"/>
      <c r="J30" s="6" t="s">
        <v>58</v>
      </c>
      <c r="K30" s="6"/>
      <c r="L30" s="6"/>
      <c r="M30" s="6"/>
      <c r="N30" s="6"/>
      <c r="O30" s="6"/>
      <c r="P30" s="6"/>
      <c r="Q30" s="6"/>
      <c r="R30" s="6"/>
      <c r="S30" s="6" t="s">
        <v>16</v>
      </c>
      <c r="T30" s="6" t="s">
        <v>66</v>
      </c>
      <c r="U30" s="7">
        <v>45292</v>
      </c>
      <c r="V30" s="7">
        <v>45657</v>
      </c>
      <c r="W30" s="8"/>
      <c r="X30" s="8">
        <v>27600</v>
      </c>
      <c r="Y30" s="8"/>
      <c r="Z30" s="8">
        <v>27600</v>
      </c>
      <c r="AA30" s="7">
        <v>45657</v>
      </c>
      <c r="AB30" s="8"/>
    </row>
    <row r="31" spans="1:28">
      <c r="A31" s="2" t="s">
        <v>231</v>
      </c>
      <c r="B31" s="3" t="s">
        <v>258</v>
      </c>
      <c r="C31" s="4">
        <v>45365</v>
      </c>
      <c r="D31" s="3" t="s">
        <v>259</v>
      </c>
      <c r="E31" s="3" t="s">
        <v>260</v>
      </c>
      <c r="F31" s="3" t="s">
        <v>47</v>
      </c>
      <c r="G31" s="3"/>
      <c r="H31" s="3"/>
      <c r="I31" s="3"/>
      <c r="J31" s="3" t="s">
        <v>53</v>
      </c>
      <c r="K31" s="3"/>
      <c r="L31" s="3"/>
      <c r="M31" s="3"/>
      <c r="N31" s="3"/>
      <c r="O31" s="3"/>
      <c r="P31" s="3"/>
      <c r="Q31" s="3"/>
      <c r="R31" s="3"/>
      <c r="S31" s="3" t="s">
        <v>16</v>
      </c>
      <c r="T31" s="3" t="s">
        <v>66</v>
      </c>
      <c r="U31" s="4">
        <v>45292</v>
      </c>
      <c r="V31" s="4">
        <v>45657</v>
      </c>
      <c r="W31" s="5"/>
      <c r="X31" s="5">
        <v>6300</v>
      </c>
      <c r="Y31" s="5"/>
      <c r="Z31" s="5">
        <v>6300</v>
      </c>
      <c r="AA31" s="4">
        <v>45657</v>
      </c>
      <c r="AB31" s="5"/>
    </row>
    <row r="32" spans="1:28">
      <c r="A32" s="6" t="s">
        <v>231</v>
      </c>
      <c r="B32" s="6" t="s">
        <v>261</v>
      </c>
      <c r="C32" s="7">
        <v>45365</v>
      </c>
      <c r="D32" s="6" t="s">
        <v>262</v>
      </c>
      <c r="E32" s="6" t="s">
        <v>263</v>
      </c>
      <c r="F32" s="6" t="s">
        <v>47</v>
      </c>
      <c r="G32" s="6"/>
      <c r="H32" s="6"/>
      <c r="I32" s="6"/>
      <c r="J32" s="6" t="s">
        <v>58</v>
      </c>
      <c r="K32" s="6"/>
      <c r="L32" s="6"/>
      <c r="M32" s="6"/>
      <c r="N32" s="6"/>
      <c r="O32" s="6"/>
      <c r="P32" s="6"/>
      <c r="Q32" s="6"/>
      <c r="R32" s="6"/>
      <c r="S32" s="6" t="s">
        <v>16</v>
      </c>
      <c r="T32" s="6" t="s">
        <v>264</v>
      </c>
      <c r="U32" s="7">
        <v>45292</v>
      </c>
      <c r="V32" s="7">
        <v>45657</v>
      </c>
      <c r="W32" s="8"/>
      <c r="X32" s="8">
        <v>2200</v>
      </c>
      <c r="Y32" s="8"/>
      <c r="Z32" s="8">
        <v>2200</v>
      </c>
      <c r="AA32" s="7">
        <v>46387</v>
      </c>
      <c r="AB32" s="8"/>
    </row>
    <row r="33" spans="1:28">
      <c r="A33" s="2" t="s">
        <v>231</v>
      </c>
      <c r="B33" s="3" t="s">
        <v>265</v>
      </c>
      <c r="C33" s="4">
        <v>45365</v>
      </c>
      <c r="D33" s="3" t="s">
        <v>266</v>
      </c>
      <c r="E33" s="3" t="s">
        <v>267</v>
      </c>
      <c r="F33" s="3" t="s">
        <v>47</v>
      </c>
      <c r="G33" s="3"/>
      <c r="H33" s="3"/>
      <c r="I33" s="3"/>
      <c r="J33" s="3" t="s">
        <v>58</v>
      </c>
      <c r="K33" s="3"/>
      <c r="L33" s="3"/>
      <c r="M33" s="3"/>
      <c r="N33" s="3"/>
      <c r="O33" s="3"/>
      <c r="P33" s="3"/>
      <c r="Q33" s="3"/>
      <c r="R33" s="3"/>
      <c r="S33" s="3" t="s">
        <v>16</v>
      </c>
      <c r="T33" s="3" t="s">
        <v>113</v>
      </c>
      <c r="U33" s="4">
        <v>45292</v>
      </c>
      <c r="V33" s="4">
        <v>45657</v>
      </c>
      <c r="W33" s="5"/>
      <c r="X33" s="5">
        <v>26000</v>
      </c>
      <c r="Y33" s="5"/>
      <c r="Z33" s="5">
        <v>26000</v>
      </c>
      <c r="AA33" s="4">
        <v>47118</v>
      </c>
      <c r="AB33" s="5"/>
    </row>
    <row r="34" spans="1:28">
      <c r="A34" s="6" t="s">
        <v>231</v>
      </c>
      <c r="B34" s="6" t="s">
        <v>268</v>
      </c>
      <c r="C34" s="7">
        <v>45405</v>
      </c>
      <c r="D34" s="6" t="s">
        <v>269</v>
      </c>
      <c r="E34" s="6" t="s">
        <v>270</v>
      </c>
      <c r="F34" s="6" t="s">
        <v>47</v>
      </c>
      <c r="G34" s="6"/>
      <c r="H34" s="6"/>
      <c r="I34" s="6"/>
      <c r="J34" s="6" t="s">
        <v>58</v>
      </c>
      <c r="K34" s="6"/>
      <c r="L34" s="6"/>
      <c r="M34" s="6"/>
      <c r="N34" s="6"/>
      <c r="O34" s="6"/>
      <c r="P34" s="6"/>
      <c r="Q34" s="6"/>
      <c r="R34" s="6"/>
      <c r="S34" s="6" t="s">
        <v>16</v>
      </c>
      <c r="T34" s="6" t="s">
        <v>70</v>
      </c>
      <c r="U34" s="7">
        <v>45292</v>
      </c>
      <c r="V34" s="7">
        <v>45657</v>
      </c>
      <c r="W34" s="8"/>
      <c r="X34" s="8">
        <v>4876</v>
      </c>
      <c r="Y34" s="8"/>
      <c r="Z34" s="8">
        <v>4876</v>
      </c>
      <c r="AA34" s="7">
        <v>46387</v>
      </c>
      <c r="AB34" s="8"/>
    </row>
    <row r="35" spans="1:28">
      <c r="A35" s="2" t="s">
        <v>231</v>
      </c>
      <c r="B35" s="3" t="s">
        <v>271</v>
      </c>
      <c r="C35" s="4">
        <v>45405</v>
      </c>
      <c r="D35" s="3" t="s">
        <v>272</v>
      </c>
      <c r="E35" s="3" t="s">
        <v>273</v>
      </c>
      <c r="F35" s="3" t="s">
        <v>53</v>
      </c>
      <c r="G35" s="3"/>
      <c r="H35" s="3"/>
      <c r="I35" s="3"/>
      <c r="J35" s="3" t="s">
        <v>53</v>
      </c>
      <c r="K35" s="3"/>
      <c r="L35" s="3"/>
      <c r="M35" s="3"/>
      <c r="N35" s="3"/>
      <c r="O35" s="3"/>
      <c r="P35" s="3"/>
      <c r="Q35" s="3"/>
      <c r="R35" s="3"/>
      <c r="S35" s="3" t="s">
        <v>16</v>
      </c>
      <c r="T35" s="3" t="s">
        <v>70</v>
      </c>
      <c r="U35" s="4">
        <v>45292</v>
      </c>
      <c r="V35" s="4">
        <v>45657</v>
      </c>
      <c r="W35" s="5"/>
      <c r="X35" s="5">
        <v>2247.1999999999998</v>
      </c>
      <c r="Y35" s="5"/>
      <c r="Z35" s="5">
        <v>2247.1999999999998</v>
      </c>
      <c r="AA35" s="4">
        <v>46387</v>
      </c>
      <c r="AB35" s="5"/>
    </row>
    <row r="36" spans="1:28">
      <c r="A36" s="6" t="s">
        <v>231</v>
      </c>
      <c r="B36" s="6" t="s">
        <v>274</v>
      </c>
      <c r="C36" s="7">
        <v>45435</v>
      </c>
      <c r="D36" s="6" t="s">
        <v>275</v>
      </c>
      <c r="E36" s="6" t="s">
        <v>276</v>
      </c>
      <c r="F36" s="6" t="s">
        <v>47</v>
      </c>
      <c r="G36" s="6"/>
      <c r="H36" s="6"/>
      <c r="I36" s="6"/>
      <c r="J36" s="6" t="s">
        <v>144</v>
      </c>
      <c r="K36" s="6"/>
      <c r="L36" s="6"/>
      <c r="M36" s="6"/>
      <c r="N36" s="6"/>
      <c r="O36" s="6"/>
      <c r="P36" s="6"/>
      <c r="Q36" s="6"/>
      <c r="R36" s="6"/>
      <c r="S36" s="6" t="s">
        <v>16</v>
      </c>
      <c r="T36" s="6" t="s">
        <v>277</v>
      </c>
      <c r="U36" s="7">
        <v>45292</v>
      </c>
      <c r="V36" s="7">
        <v>45657</v>
      </c>
      <c r="W36" s="8"/>
      <c r="X36" s="8">
        <v>6772</v>
      </c>
      <c r="Y36" s="8"/>
      <c r="Z36" s="8">
        <v>6772</v>
      </c>
      <c r="AA36" s="7">
        <v>47118</v>
      </c>
      <c r="AB36" s="8"/>
    </row>
    <row r="37" spans="1:28">
      <c r="A37" s="2" t="s">
        <v>231</v>
      </c>
      <c r="B37" s="3" t="s">
        <v>278</v>
      </c>
      <c r="C37" s="4">
        <v>45456</v>
      </c>
      <c r="D37" s="3" t="s">
        <v>279</v>
      </c>
      <c r="E37" s="3" t="s">
        <v>280</v>
      </c>
      <c r="F37" s="3" t="s">
        <v>157</v>
      </c>
      <c r="G37" s="3"/>
      <c r="H37" s="3"/>
      <c r="I37" s="3"/>
      <c r="J37" s="3" t="s">
        <v>157</v>
      </c>
      <c r="K37" s="3"/>
      <c r="L37" s="3"/>
      <c r="M37" s="3"/>
      <c r="N37" s="3"/>
      <c r="O37" s="3"/>
      <c r="P37" s="3"/>
      <c r="Q37" s="3"/>
      <c r="R37" s="3"/>
      <c r="S37" s="3" t="s">
        <v>16</v>
      </c>
      <c r="T37" s="3" t="s">
        <v>281</v>
      </c>
      <c r="U37" s="4">
        <v>45292</v>
      </c>
      <c r="V37" s="4">
        <v>45657</v>
      </c>
      <c r="W37" s="5"/>
      <c r="X37" s="5">
        <v>5353</v>
      </c>
      <c r="Y37" s="5"/>
      <c r="Z37" s="5">
        <v>5353</v>
      </c>
      <c r="AA37" s="4">
        <v>46022</v>
      </c>
      <c r="AB37" s="5"/>
    </row>
    <row r="38" spans="1:28">
      <c r="A38" s="6" t="s">
        <v>231</v>
      </c>
      <c r="B38" s="6" t="s">
        <v>282</v>
      </c>
      <c r="C38" s="7">
        <v>45456</v>
      </c>
      <c r="D38" s="6" t="s">
        <v>283</v>
      </c>
      <c r="E38" s="6" t="s">
        <v>284</v>
      </c>
      <c r="F38" s="6" t="s">
        <v>157</v>
      </c>
      <c r="G38" s="6"/>
      <c r="H38" s="6"/>
      <c r="I38" s="6"/>
      <c r="J38" s="6" t="s">
        <v>157</v>
      </c>
      <c r="K38" s="6"/>
      <c r="L38" s="6"/>
      <c r="M38" s="6"/>
      <c r="N38" s="6"/>
      <c r="O38" s="6"/>
      <c r="P38" s="6"/>
      <c r="Q38" s="6"/>
      <c r="R38" s="6"/>
      <c r="S38" s="6" t="s">
        <v>16</v>
      </c>
      <c r="T38" s="6" t="s">
        <v>285</v>
      </c>
      <c r="U38" s="7">
        <v>45292</v>
      </c>
      <c r="V38" s="7">
        <v>45657</v>
      </c>
      <c r="W38" s="8"/>
      <c r="X38" s="8">
        <v>8374</v>
      </c>
      <c r="Y38" s="8"/>
      <c r="Z38" s="8">
        <v>8374</v>
      </c>
      <c r="AA38" s="7">
        <v>46387</v>
      </c>
      <c r="AB38" s="8"/>
    </row>
    <row r="39" spans="1:28">
      <c r="A39" s="2" t="s">
        <v>231</v>
      </c>
      <c r="B39" s="3" t="s">
        <v>286</v>
      </c>
      <c r="C39" s="4">
        <v>45456</v>
      </c>
      <c r="D39" s="3" t="s">
        <v>287</v>
      </c>
      <c r="E39" s="3" t="s">
        <v>288</v>
      </c>
      <c r="F39" s="3" t="s">
        <v>47</v>
      </c>
      <c r="G39" s="3"/>
      <c r="H39" s="3"/>
      <c r="I39" s="3"/>
      <c r="J39" s="3" t="s">
        <v>58</v>
      </c>
      <c r="K39" s="3"/>
      <c r="L39" s="3"/>
      <c r="M39" s="3"/>
      <c r="N39" s="3"/>
      <c r="O39" s="3"/>
      <c r="P39" s="3"/>
      <c r="Q39" s="3"/>
      <c r="R39" s="3"/>
      <c r="S39" s="3" t="s">
        <v>16</v>
      </c>
      <c r="T39" s="3" t="s">
        <v>215</v>
      </c>
      <c r="U39" s="4">
        <v>45292</v>
      </c>
      <c r="V39" s="4">
        <v>45657</v>
      </c>
      <c r="W39" s="5"/>
      <c r="X39" s="5">
        <v>4611</v>
      </c>
      <c r="Y39" s="5"/>
      <c r="Z39" s="5">
        <v>4611</v>
      </c>
      <c r="AA39" s="4">
        <v>47483</v>
      </c>
      <c r="AB39" s="5"/>
    </row>
    <row r="40" spans="1:28">
      <c r="A40" s="6" t="s">
        <v>231</v>
      </c>
      <c r="B40" s="6" t="s">
        <v>289</v>
      </c>
      <c r="C40" s="7">
        <v>45456</v>
      </c>
      <c r="D40" s="6" t="s">
        <v>290</v>
      </c>
      <c r="E40" s="6" t="s">
        <v>291</v>
      </c>
      <c r="F40" s="6" t="s">
        <v>157</v>
      </c>
      <c r="G40" s="6"/>
      <c r="H40" s="6"/>
      <c r="I40" s="6"/>
      <c r="J40" s="6" t="s">
        <v>157</v>
      </c>
      <c r="K40" s="6"/>
      <c r="L40" s="6"/>
      <c r="M40" s="6"/>
      <c r="N40" s="6"/>
      <c r="O40" s="6"/>
      <c r="P40" s="6"/>
      <c r="Q40" s="6"/>
      <c r="R40" s="6"/>
      <c r="S40" s="6" t="s">
        <v>16</v>
      </c>
      <c r="T40" s="6" t="s">
        <v>106</v>
      </c>
      <c r="U40" s="7">
        <v>45292</v>
      </c>
      <c r="V40" s="7">
        <v>45657</v>
      </c>
      <c r="W40" s="8"/>
      <c r="X40" s="8">
        <v>4611</v>
      </c>
      <c r="Y40" s="8"/>
      <c r="Z40" s="8">
        <v>4611</v>
      </c>
      <c r="AA40" s="7">
        <v>46022</v>
      </c>
      <c r="AB40" s="8"/>
    </row>
    <row r="41" spans="1:28">
      <c r="A41" s="2" t="s">
        <v>231</v>
      </c>
      <c r="B41" s="3" t="s">
        <v>292</v>
      </c>
      <c r="C41" s="4">
        <v>45456</v>
      </c>
      <c r="D41" s="3" t="s">
        <v>293</v>
      </c>
      <c r="E41" s="3" t="s">
        <v>294</v>
      </c>
      <c r="F41" s="3" t="s">
        <v>157</v>
      </c>
      <c r="G41" s="3"/>
      <c r="H41" s="3"/>
      <c r="I41" s="3"/>
      <c r="J41" s="3" t="s">
        <v>157</v>
      </c>
      <c r="K41" s="3"/>
      <c r="L41" s="3"/>
      <c r="M41" s="3"/>
      <c r="N41" s="3"/>
      <c r="O41" s="3"/>
      <c r="P41" s="3"/>
      <c r="Q41" s="3"/>
      <c r="R41" s="3"/>
      <c r="S41" s="3" t="s">
        <v>16</v>
      </c>
      <c r="T41" s="3" t="s">
        <v>106</v>
      </c>
      <c r="U41" s="4">
        <v>45292</v>
      </c>
      <c r="V41" s="4">
        <v>45657</v>
      </c>
      <c r="W41" s="5"/>
      <c r="X41" s="5">
        <v>6492.5</v>
      </c>
      <c r="Y41" s="5"/>
      <c r="Z41" s="5">
        <v>6492.5</v>
      </c>
      <c r="AA41" s="4">
        <v>46022</v>
      </c>
      <c r="AB41" s="5"/>
    </row>
    <row r="42" spans="1:28">
      <c r="A42" s="6" t="s">
        <v>231</v>
      </c>
      <c r="B42" s="6" t="s">
        <v>295</v>
      </c>
      <c r="C42" s="7">
        <v>45456</v>
      </c>
      <c r="D42" s="6" t="s">
        <v>296</v>
      </c>
      <c r="E42" s="6" t="s">
        <v>297</v>
      </c>
      <c r="F42" s="6" t="s">
        <v>157</v>
      </c>
      <c r="G42" s="6"/>
      <c r="H42" s="6"/>
      <c r="I42" s="6"/>
      <c r="J42" s="6" t="s">
        <v>157</v>
      </c>
      <c r="K42" s="6"/>
      <c r="L42" s="6"/>
      <c r="M42" s="6"/>
      <c r="N42" s="6"/>
      <c r="O42" s="6"/>
      <c r="P42" s="6"/>
      <c r="Q42" s="6"/>
      <c r="R42" s="6"/>
      <c r="S42" s="6" t="s">
        <v>16</v>
      </c>
      <c r="T42" s="6" t="s">
        <v>117</v>
      </c>
      <c r="U42" s="7">
        <v>45292</v>
      </c>
      <c r="V42" s="7">
        <v>45657</v>
      </c>
      <c r="W42" s="8"/>
      <c r="X42" s="8">
        <v>10653</v>
      </c>
      <c r="Y42" s="8"/>
      <c r="Z42" s="8">
        <v>10653</v>
      </c>
      <c r="AA42" s="7">
        <v>46387</v>
      </c>
      <c r="AB42" s="8"/>
    </row>
    <row r="43" spans="1:28">
      <c r="A43" s="2" t="s">
        <v>231</v>
      </c>
      <c r="B43" s="3" t="s">
        <v>298</v>
      </c>
      <c r="C43" s="4">
        <v>45456</v>
      </c>
      <c r="D43" s="3" t="s">
        <v>299</v>
      </c>
      <c r="E43" s="3" t="s">
        <v>300</v>
      </c>
      <c r="F43" s="3" t="s">
        <v>53</v>
      </c>
      <c r="G43" s="3"/>
      <c r="H43" s="3"/>
      <c r="I43" s="3"/>
      <c r="J43" s="3" t="s">
        <v>157</v>
      </c>
      <c r="K43" s="3"/>
      <c r="L43" s="3"/>
      <c r="M43" s="3"/>
      <c r="N43" s="3"/>
      <c r="O43" s="3"/>
      <c r="P43" s="3"/>
      <c r="Q43" s="3"/>
      <c r="R43" s="3"/>
      <c r="S43" s="3" t="s">
        <v>16</v>
      </c>
      <c r="T43" s="3" t="s">
        <v>81</v>
      </c>
      <c r="U43" s="4">
        <v>45292</v>
      </c>
      <c r="V43" s="4">
        <v>45657</v>
      </c>
      <c r="W43" s="5"/>
      <c r="X43" s="5">
        <v>1007</v>
      </c>
      <c r="Y43" s="5"/>
      <c r="Z43" s="5">
        <v>1007</v>
      </c>
      <c r="AA43" s="4">
        <v>46387</v>
      </c>
      <c r="AB43" s="5"/>
    </row>
    <row r="44" spans="1:28">
      <c r="A44" s="6" t="s">
        <v>231</v>
      </c>
      <c r="B44" s="6" t="s">
        <v>301</v>
      </c>
      <c r="C44" s="7">
        <v>45456</v>
      </c>
      <c r="D44" s="6" t="s">
        <v>302</v>
      </c>
      <c r="E44" s="6" t="s">
        <v>303</v>
      </c>
      <c r="F44" s="6" t="s">
        <v>47</v>
      </c>
      <c r="G44" s="6"/>
      <c r="H44" s="6"/>
      <c r="I44" s="6"/>
      <c r="J44" s="6" t="s">
        <v>157</v>
      </c>
      <c r="K44" s="6"/>
      <c r="L44" s="6"/>
      <c r="M44" s="6"/>
      <c r="N44" s="6"/>
      <c r="O44" s="6"/>
      <c r="P44" s="6"/>
      <c r="Q44" s="6"/>
      <c r="R44" s="6"/>
      <c r="S44" s="6" t="s">
        <v>16</v>
      </c>
      <c r="T44" s="6" t="s">
        <v>125</v>
      </c>
      <c r="U44" s="7">
        <v>45292</v>
      </c>
      <c r="V44" s="7">
        <v>45657</v>
      </c>
      <c r="W44" s="8"/>
      <c r="X44" s="8">
        <v>3392</v>
      </c>
      <c r="Y44" s="8"/>
      <c r="Z44" s="8">
        <v>3392</v>
      </c>
      <c r="AA44" s="7">
        <v>47118</v>
      </c>
      <c r="AB44" s="8"/>
    </row>
    <row r="45" spans="1:28">
      <c r="A45" s="2" t="s">
        <v>231</v>
      </c>
      <c r="B45" s="3" t="s">
        <v>304</v>
      </c>
      <c r="C45" s="4">
        <v>45456</v>
      </c>
      <c r="D45" s="3" t="s">
        <v>305</v>
      </c>
      <c r="E45" s="3" t="s">
        <v>306</v>
      </c>
      <c r="F45" s="3" t="s">
        <v>47</v>
      </c>
      <c r="G45" s="3"/>
      <c r="H45" s="3"/>
      <c r="I45" s="3"/>
      <c r="J45" s="3" t="s">
        <v>144</v>
      </c>
      <c r="K45" s="3"/>
      <c r="L45" s="3"/>
      <c r="M45" s="3"/>
      <c r="N45" s="3"/>
      <c r="O45" s="3"/>
      <c r="P45" s="3"/>
      <c r="Q45" s="3"/>
      <c r="R45" s="3"/>
      <c r="S45" s="3" t="s">
        <v>16</v>
      </c>
      <c r="T45" s="3" t="s">
        <v>66</v>
      </c>
      <c r="U45" s="4">
        <v>45292</v>
      </c>
      <c r="V45" s="4">
        <v>45657</v>
      </c>
      <c r="W45" s="5"/>
      <c r="X45" s="5">
        <v>2120</v>
      </c>
      <c r="Y45" s="5"/>
      <c r="Z45" s="5">
        <v>2120</v>
      </c>
      <c r="AA45" s="4">
        <v>45657</v>
      </c>
      <c r="AB45" s="5"/>
    </row>
    <row r="46" spans="1:28">
      <c r="A46" s="6" t="s">
        <v>231</v>
      </c>
      <c r="B46" s="6" t="s">
        <v>307</v>
      </c>
      <c r="C46" s="7">
        <v>45456</v>
      </c>
      <c r="D46" s="6" t="s">
        <v>308</v>
      </c>
      <c r="E46" s="6" t="s">
        <v>309</v>
      </c>
      <c r="F46" s="6" t="s">
        <v>47</v>
      </c>
      <c r="G46" s="6"/>
      <c r="H46" s="6"/>
      <c r="I46" s="6"/>
      <c r="J46" s="6" t="s">
        <v>157</v>
      </c>
      <c r="K46" s="6"/>
      <c r="L46" s="6"/>
      <c r="M46" s="6"/>
      <c r="N46" s="6"/>
      <c r="O46" s="6"/>
      <c r="P46" s="6"/>
      <c r="Q46" s="6"/>
      <c r="R46" s="6"/>
      <c r="S46" s="6" t="s">
        <v>16</v>
      </c>
      <c r="T46" s="6" t="s">
        <v>117</v>
      </c>
      <c r="U46" s="7">
        <v>45292</v>
      </c>
      <c r="V46" s="7">
        <v>45657</v>
      </c>
      <c r="W46" s="8"/>
      <c r="X46" s="8">
        <v>4081</v>
      </c>
      <c r="Y46" s="8"/>
      <c r="Z46" s="8">
        <v>4081</v>
      </c>
      <c r="AA46" s="7">
        <v>46387</v>
      </c>
      <c r="AB46" s="8"/>
    </row>
    <row r="47" spans="1:28">
      <c r="A47" s="2" t="s">
        <v>231</v>
      </c>
      <c r="B47" s="3" t="s">
        <v>310</v>
      </c>
      <c r="C47" s="4">
        <v>45456</v>
      </c>
      <c r="D47" s="3" t="s">
        <v>311</v>
      </c>
      <c r="E47" s="3" t="s">
        <v>312</v>
      </c>
      <c r="F47" s="3" t="s">
        <v>47</v>
      </c>
      <c r="G47" s="3"/>
      <c r="H47" s="3"/>
      <c r="I47" s="3"/>
      <c r="J47" s="3" t="s">
        <v>157</v>
      </c>
      <c r="K47" s="3"/>
      <c r="L47" s="3"/>
      <c r="M47" s="3"/>
      <c r="N47" s="3"/>
      <c r="O47" s="3"/>
      <c r="P47" s="3"/>
      <c r="Q47" s="3"/>
      <c r="R47" s="3"/>
      <c r="S47" s="3" t="s">
        <v>16</v>
      </c>
      <c r="T47" s="3" t="s">
        <v>106</v>
      </c>
      <c r="U47" s="4">
        <v>45292</v>
      </c>
      <c r="V47" s="4">
        <v>45657</v>
      </c>
      <c r="W47" s="5"/>
      <c r="X47" s="5">
        <v>3100</v>
      </c>
      <c r="Y47" s="5"/>
      <c r="Z47" s="5">
        <v>3100</v>
      </c>
      <c r="AA47" s="4">
        <v>46022</v>
      </c>
      <c r="AB47" s="5"/>
    </row>
    <row r="48" spans="1:28">
      <c r="A48" s="6" t="s">
        <v>231</v>
      </c>
      <c r="B48" s="6" t="s">
        <v>313</v>
      </c>
      <c r="C48" s="7">
        <v>45456</v>
      </c>
      <c r="D48" s="6" t="s">
        <v>314</v>
      </c>
      <c r="E48" s="6" t="s">
        <v>315</v>
      </c>
      <c r="F48" s="6" t="s">
        <v>47</v>
      </c>
      <c r="G48" s="6"/>
      <c r="H48" s="6"/>
      <c r="I48" s="6"/>
      <c r="J48" s="6" t="s">
        <v>157</v>
      </c>
      <c r="K48" s="6"/>
      <c r="L48" s="6"/>
      <c r="M48" s="6"/>
      <c r="N48" s="6"/>
      <c r="O48" s="6"/>
      <c r="P48" s="6"/>
      <c r="Q48" s="6"/>
      <c r="R48" s="6"/>
      <c r="S48" s="6" t="s">
        <v>16</v>
      </c>
      <c r="T48" s="6" t="s">
        <v>316</v>
      </c>
      <c r="U48" s="7">
        <v>45292</v>
      </c>
      <c r="V48" s="7">
        <v>45657</v>
      </c>
      <c r="W48" s="8"/>
      <c r="X48" s="8">
        <v>5300</v>
      </c>
      <c r="Y48" s="8"/>
      <c r="Z48" s="8">
        <v>5300</v>
      </c>
      <c r="AA48" s="7">
        <v>46022</v>
      </c>
      <c r="AB48" s="8"/>
    </row>
    <row r="49" spans="1:28">
      <c r="A49" s="2" t="s">
        <v>231</v>
      </c>
      <c r="B49" s="3" t="s">
        <v>317</v>
      </c>
      <c r="C49" s="4">
        <v>45456</v>
      </c>
      <c r="D49" s="3" t="s">
        <v>318</v>
      </c>
      <c r="E49" s="3" t="s">
        <v>319</v>
      </c>
      <c r="F49" s="3" t="s">
        <v>47</v>
      </c>
      <c r="G49" s="3"/>
      <c r="H49" s="3"/>
      <c r="I49" s="3"/>
      <c r="J49" s="3" t="s">
        <v>157</v>
      </c>
      <c r="K49" s="3"/>
      <c r="L49" s="3"/>
      <c r="M49" s="3"/>
      <c r="N49" s="3"/>
      <c r="O49" s="3"/>
      <c r="P49" s="3"/>
      <c r="Q49" s="3"/>
      <c r="R49" s="3"/>
      <c r="S49" s="3" t="s">
        <v>16</v>
      </c>
      <c r="T49" s="3" t="s">
        <v>320</v>
      </c>
      <c r="U49" s="4">
        <v>45292</v>
      </c>
      <c r="V49" s="4">
        <v>45657</v>
      </c>
      <c r="W49" s="5"/>
      <c r="X49" s="5">
        <v>2835.5</v>
      </c>
      <c r="Y49" s="5"/>
      <c r="Z49" s="5">
        <v>2835.5</v>
      </c>
      <c r="AA49" s="4">
        <v>46752</v>
      </c>
      <c r="AB49" s="5"/>
    </row>
    <row r="50" spans="1:28">
      <c r="A50" s="6" t="s">
        <v>231</v>
      </c>
      <c r="B50" s="6" t="s">
        <v>321</v>
      </c>
      <c r="C50" s="7">
        <v>45456</v>
      </c>
      <c r="D50" s="6" t="s">
        <v>322</v>
      </c>
      <c r="E50" s="6" t="s">
        <v>323</v>
      </c>
      <c r="F50" s="6" t="s">
        <v>47</v>
      </c>
      <c r="G50" s="6"/>
      <c r="H50" s="6"/>
      <c r="I50" s="6"/>
      <c r="J50" s="6" t="s">
        <v>157</v>
      </c>
      <c r="K50" s="6"/>
      <c r="L50" s="6"/>
      <c r="M50" s="6" t="s">
        <v>157</v>
      </c>
      <c r="N50" s="6"/>
      <c r="O50" s="6"/>
      <c r="P50" s="6" t="s">
        <v>157</v>
      </c>
      <c r="Q50" s="6"/>
      <c r="R50" s="6"/>
      <c r="S50" s="6" t="s">
        <v>16</v>
      </c>
      <c r="T50" s="6" t="s">
        <v>117</v>
      </c>
      <c r="U50" s="7">
        <v>45292</v>
      </c>
      <c r="V50" s="7">
        <v>45657</v>
      </c>
      <c r="W50" s="8"/>
      <c r="X50" s="8">
        <v>1431</v>
      </c>
      <c r="Y50" s="8"/>
      <c r="Z50" s="8">
        <v>1431</v>
      </c>
      <c r="AA50" s="7">
        <v>46387</v>
      </c>
      <c r="AB50" s="8"/>
    </row>
    <row r="51" spans="1:28">
      <c r="A51" s="2" t="s">
        <v>231</v>
      </c>
      <c r="B51" s="3" t="s">
        <v>324</v>
      </c>
      <c r="C51" s="4">
        <v>45456</v>
      </c>
      <c r="D51" s="3" t="s">
        <v>325</v>
      </c>
      <c r="E51" s="3" t="s">
        <v>326</v>
      </c>
      <c r="F51" s="3" t="s">
        <v>47</v>
      </c>
      <c r="G51" s="3"/>
      <c r="H51" s="3"/>
      <c r="I51" s="3"/>
      <c r="J51" s="3" t="s">
        <v>157</v>
      </c>
      <c r="K51" s="3"/>
      <c r="L51" s="3"/>
      <c r="M51" s="3" t="s">
        <v>157</v>
      </c>
      <c r="N51" s="3"/>
      <c r="O51" s="3"/>
      <c r="P51" s="3" t="s">
        <v>157</v>
      </c>
      <c r="Q51" s="3"/>
      <c r="R51" s="3"/>
      <c r="S51" s="3" t="s">
        <v>16</v>
      </c>
      <c r="T51" s="3" t="s">
        <v>327</v>
      </c>
      <c r="U51" s="4">
        <v>45292</v>
      </c>
      <c r="V51" s="4">
        <v>45657</v>
      </c>
      <c r="W51" s="5"/>
      <c r="X51" s="5">
        <v>3657</v>
      </c>
      <c r="Y51" s="5"/>
      <c r="Z51" s="5">
        <v>3657</v>
      </c>
      <c r="AA51" s="4">
        <v>47118</v>
      </c>
      <c r="AB51" s="5"/>
    </row>
    <row r="52" spans="1:28">
      <c r="A52" s="6" t="s">
        <v>231</v>
      </c>
      <c r="B52" s="6" t="s">
        <v>328</v>
      </c>
      <c r="C52" s="7">
        <v>45456</v>
      </c>
      <c r="D52" s="6" t="s">
        <v>329</v>
      </c>
      <c r="E52" s="6" t="s">
        <v>330</v>
      </c>
      <c r="F52" s="6" t="s">
        <v>47</v>
      </c>
      <c r="G52" s="6"/>
      <c r="H52" s="6"/>
      <c r="I52" s="6"/>
      <c r="J52" s="6" t="s">
        <v>157</v>
      </c>
      <c r="K52" s="6"/>
      <c r="L52" s="6"/>
      <c r="M52" s="6" t="s">
        <v>157</v>
      </c>
      <c r="N52" s="6"/>
      <c r="O52" s="6"/>
      <c r="P52" s="6" t="s">
        <v>157</v>
      </c>
      <c r="Q52" s="6"/>
      <c r="R52" s="6"/>
      <c r="S52" s="6" t="s">
        <v>16</v>
      </c>
      <c r="T52" s="6" t="s">
        <v>117</v>
      </c>
      <c r="U52" s="7">
        <v>45292</v>
      </c>
      <c r="V52" s="7">
        <v>45657</v>
      </c>
      <c r="W52" s="8"/>
      <c r="X52" s="8">
        <v>3710</v>
      </c>
      <c r="Y52" s="8"/>
      <c r="Z52" s="8">
        <v>3710</v>
      </c>
      <c r="AA52" s="7">
        <v>46387</v>
      </c>
      <c r="AB52" s="8"/>
    </row>
    <row r="53" spans="1:28">
      <c r="A53" s="2" t="s">
        <v>231</v>
      </c>
      <c r="B53" s="3" t="s">
        <v>331</v>
      </c>
      <c r="C53" s="4">
        <v>45456</v>
      </c>
      <c r="D53" s="3" t="s">
        <v>332</v>
      </c>
      <c r="E53" s="3" t="s">
        <v>333</v>
      </c>
      <c r="F53" s="3" t="s">
        <v>47</v>
      </c>
      <c r="G53" s="3"/>
      <c r="H53" s="3"/>
      <c r="I53" s="3"/>
      <c r="J53" s="3" t="s">
        <v>58</v>
      </c>
      <c r="K53" s="3"/>
      <c r="L53" s="3"/>
      <c r="M53" s="3" t="s">
        <v>58</v>
      </c>
      <c r="N53" s="3"/>
      <c r="O53" s="3"/>
      <c r="P53" s="3" t="s">
        <v>58</v>
      </c>
      <c r="Q53" s="3"/>
      <c r="R53" s="3"/>
      <c r="S53" s="3" t="s">
        <v>16</v>
      </c>
      <c r="T53" s="3" t="s">
        <v>334</v>
      </c>
      <c r="U53" s="4">
        <v>45292</v>
      </c>
      <c r="V53" s="4">
        <v>45657</v>
      </c>
      <c r="W53" s="5"/>
      <c r="X53" s="5">
        <v>5830</v>
      </c>
      <c r="Y53" s="5"/>
      <c r="Z53" s="5">
        <v>5830</v>
      </c>
      <c r="AA53" s="4">
        <v>45657</v>
      </c>
      <c r="AB53" s="5"/>
    </row>
    <row r="54" spans="1:28">
      <c r="A54" s="6" t="s">
        <v>231</v>
      </c>
      <c r="B54" s="6" t="s">
        <v>335</v>
      </c>
      <c r="C54" s="7">
        <v>45456</v>
      </c>
      <c r="D54" s="6" t="s">
        <v>336</v>
      </c>
      <c r="E54" s="6" t="s">
        <v>337</v>
      </c>
      <c r="F54" s="6" t="s">
        <v>53</v>
      </c>
      <c r="G54" s="6"/>
      <c r="H54" s="6"/>
      <c r="I54" s="6"/>
      <c r="J54" s="6" t="s">
        <v>58</v>
      </c>
      <c r="K54" s="6"/>
      <c r="L54" s="6"/>
      <c r="M54" s="6" t="s">
        <v>58</v>
      </c>
      <c r="N54" s="6"/>
      <c r="O54" s="6"/>
      <c r="P54" s="6" t="s">
        <v>58</v>
      </c>
      <c r="Q54" s="6"/>
      <c r="R54" s="6"/>
      <c r="S54" s="6" t="s">
        <v>16</v>
      </c>
      <c r="T54" s="6" t="s">
        <v>281</v>
      </c>
      <c r="U54" s="7">
        <v>45292</v>
      </c>
      <c r="V54" s="7">
        <v>45657</v>
      </c>
      <c r="W54" s="8"/>
      <c r="X54" s="8">
        <v>3445</v>
      </c>
      <c r="Y54" s="8"/>
      <c r="Z54" s="8">
        <v>3445</v>
      </c>
      <c r="AA54" s="7">
        <v>46022</v>
      </c>
      <c r="AB54" s="8"/>
    </row>
    <row r="55" spans="1:28">
      <c r="A55" s="2" t="s">
        <v>231</v>
      </c>
      <c r="B55" s="3" t="s">
        <v>338</v>
      </c>
      <c r="C55" s="4">
        <v>45456</v>
      </c>
      <c r="D55" s="3" t="s">
        <v>339</v>
      </c>
      <c r="E55" s="3" t="s">
        <v>340</v>
      </c>
      <c r="F55" s="3" t="s">
        <v>47</v>
      </c>
      <c r="G55" s="3"/>
      <c r="H55" s="3"/>
      <c r="I55" s="3"/>
      <c r="J55" s="3" t="s">
        <v>157</v>
      </c>
      <c r="K55" s="3"/>
      <c r="L55" s="3"/>
      <c r="M55" s="3" t="s">
        <v>157</v>
      </c>
      <c r="N55" s="3"/>
      <c r="O55" s="3"/>
      <c r="P55" s="3" t="s">
        <v>157</v>
      </c>
      <c r="Q55" s="3"/>
      <c r="R55" s="3"/>
      <c r="S55" s="3" t="s">
        <v>16</v>
      </c>
      <c r="T55" s="3" t="s">
        <v>180</v>
      </c>
      <c r="U55" s="4">
        <v>45292</v>
      </c>
      <c r="V55" s="4">
        <v>45657</v>
      </c>
      <c r="W55" s="5"/>
      <c r="X55" s="5">
        <v>6201</v>
      </c>
      <c r="Y55" s="5"/>
      <c r="Z55" s="5">
        <v>6201</v>
      </c>
      <c r="AA55" s="4">
        <v>46387</v>
      </c>
      <c r="AB55" s="5"/>
    </row>
    <row r="56" spans="1:28">
      <c r="A56" s="6" t="s">
        <v>231</v>
      </c>
      <c r="B56" s="6" t="s">
        <v>341</v>
      </c>
      <c r="C56" s="7">
        <v>45456</v>
      </c>
      <c r="D56" s="6" t="s">
        <v>342</v>
      </c>
      <c r="E56" s="6" t="s">
        <v>343</v>
      </c>
      <c r="F56" s="6" t="s">
        <v>47</v>
      </c>
      <c r="G56" s="6"/>
      <c r="H56" s="6"/>
      <c r="I56" s="6"/>
      <c r="J56" s="6" t="s">
        <v>58</v>
      </c>
      <c r="K56" s="6"/>
      <c r="L56" s="6"/>
      <c r="M56" s="6" t="s">
        <v>58</v>
      </c>
      <c r="N56" s="6"/>
      <c r="O56" s="6"/>
      <c r="P56" s="6" t="s">
        <v>58</v>
      </c>
      <c r="Q56" s="6"/>
      <c r="R56" s="6"/>
      <c r="S56" s="6" t="s">
        <v>16</v>
      </c>
      <c r="T56" s="6" t="s">
        <v>344</v>
      </c>
      <c r="U56" s="7">
        <v>45292</v>
      </c>
      <c r="V56" s="7">
        <v>45657</v>
      </c>
      <c r="W56" s="8"/>
      <c r="X56" s="8">
        <v>5114.5</v>
      </c>
      <c r="Y56" s="8"/>
      <c r="Z56" s="8">
        <v>5114.5</v>
      </c>
      <c r="AA56" s="7">
        <v>45657</v>
      </c>
      <c r="AB56" s="8"/>
    </row>
    <row r="57" spans="1:28">
      <c r="A57" s="2" t="s">
        <v>231</v>
      </c>
      <c r="B57" s="3" t="s">
        <v>345</v>
      </c>
      <c r="C57" s="4">
        <v>45456</v>
      </c>
      <c r="D57" s="3" t="s">
        <v>346</v>
      </c>
      <c r="E57" s="3" t="s">
        <v>347</v>
      </c>
      <c r="F57" s="3" t="s">
        <v>47</v>
      </c>
      <c r="G57" s="3"/>
      <c r="H57" s="3"/>
      <c r="I57" s="3"/>
      <c r="J57" s="3" t="s">
        <v>157</v>
      </c>
      <c r="K57" s="3"/>
      <c r="L57" s="3"/>
      <c r="M57" s="3" t="s">
        <v>157</v>
      </c>
      <c r="N57" s="3"/>
      <c r="O57" s="3"/>
      <c r="P57" s="3" t="s">
        <v>157</v>
      </c>
      <c r="Q57" s="3"/>
      <c r="R57" s="3"/>
      <c r="S57" s="3" t="s">
        <v>16</v>
      </c>
      <c r="T57" s="3" t="s">
        <v>316</v>
      </c>
      <c r="U57" s="4">
        <v>45292</v>
      </c>
      <c r="V57" s="4">
        <v>45657</v>
      </c>
      <c r="W57" s="5"/>
      <c r="X57" s="5">
        <v>2941.5</v>
      </c>
      <c r="Y57" s="5"/>
      <c r="Z57" s="5">
        <v>2941.5</v>
      </c>
      <c r="AA57" s="4">
        <v>46022</v>
      </c>
      <c r="AB57" s="5"/>
    </row>
    <row r="58" spans="1:28">
      <c r="A58" s="6" t="s">
        <v>231</v>
      </c>
      <c r="B58" s="6" t="s">
        <v>348</v>
      </c>
      <c r="C58" s="7">
        <v>45456</v>
      </c>
      <c r="D58" s="6" t="s">
        <v>349</v>
      </c>
      <c r="E58" s="6" t="s">
        <v>350</v>
      </c>
      <c r="F58" s="6" t="s">
        <v>53</v>
      </c>
      <c r="G58" s="6"/>
      <c r="H58" s="6"/>
      <c r="I58" s="6"/>
      <c r="J58" s="6" t="s">
        <v>48</v>
      </c>
      <c r="K58" s="6"/>
      <c r="L58" s="6"/>
      <c r="M58" s="6" t="s">
        <v>48</v>
      </c>
      <c r="N58" s="6"/>
      <c r="O58" s="6"/>
      <c r="P58" s="6" t="s">
        <v>48</v>
      </c>
      <c r="Q58" s="6"/>
      <c r="R58" s="6"/>
      <c r="S58" s="6" t="s">
        <v>16</v>
      </c>
      <c r="T58" s="6" t="s">
        <v>351</v>
      </c>
      <c r="U58" s="7">
        <v>45292</v>
      </c>
      <c r="V58" s="7">
        <v>45657</v>
      </c>
      <c r="W58" s="8"/>
      <c r="X58" s="8">
        <v>3657</v>
      </c>
      <c r="Y58" s="8"/>
      <c r="Z58" s="8">
        <v>3657</v>
      </c>
      <c r="AA58" s="7">
        <v>45657</v>
      </c>
      <c r="AB58" s="8"/>
    </row>
    <row r="59" spans="1:28">
      <c r="A59" s="2" t="s">
        <v>231</v>
      </c>
      <c r="B59" s="3" t="s">
        <v>352</v>
      </c>
      <c r="C59" s="4">
        <v>45456</v>
      </c>
      <c r="D59" s="3" t="s">
        <v>353</v>
      </c>
      <c r="E59" s="3" t="s">
        <v>354</v>
      </c>
      <c r="F59" s="3" t="s">
        <v>47</v>
      </c>
      <c r="G59" s="3"/>
      <c r="H59" s="3"/>
      <c r="I59" s="3"/>
      <c r="J59" s="3" t="s">
        <v>157</v>
      </c>
      <c r="K59" s="3"/>
      <c r="L59" s="3"/>
      <c r="M59" s="3" t="s">
        <v>157</v>
      </c>
      <c r="N59" s="3"/>
      <c r="O59" s="3"/>
      <c r="P59" s="3" t="s">
        <v>157</v>
      </c>
      <c r="Q59" s="3"/>
      <c r="R59" s="3"/>
      <c r="S59" s="3" t="s">
        <v>16</v>
      </c>
      <c r="T59" s="3" t="s">
        <v>355</v>
      </c>
      <c r="U59" s="4">
        <v>45292</v>
      </c>
      <c r="V59" s="4">
        <v>45657</v>
      </c>
      <c r="W59" s="5"/>
      <c r="X59" s="5">
        <v>2597</v>
      </c>
      <c r="Y59" s="5"/>
      <c r="Z59" s="5">
        <v>2597</v>
      </c>
      <c r="AA59" s="4">
        <v>47118</v>
      </c>
      <c r="AB59" s="5"/>
    </row>
    <row r="60" spans="1:28">
      <c r="A60" s="6" t="s">
        <v>231</v>
      </c>
      <c r="B60" s="6" t="s">
        <v>356</v>
      </c>
      <c r="C60" s="7">
        <v>45457</v>
      </c>
      <c r="D60" s="6" t="s">
        <v>357</v>
      </c>
      <c r="E60" s="6" t="s">
        <v>358</v>
      </c>
      <c r="F60" s="6" t="s">
        <v>47</v>
      </c>
      <c r="G60" s="6"/>
      <c r="H60" s="6"/>
      <c r="I60" s="6"/>
      <c r="J60" s="6" t="s">
        <v>53</v>
      </c>
      <c r="K60" s="6"/>
      <c r="L60" s="6"/>
      <c r="M60" s="6" t="s">
        <v>53</v>
      </c>
      <c r="N60" s="6"/>
      <c r="O60" s="6"/>
      <c r="P60" s="6" t="s">
        <v>53</v>
      </c>
      <c r="Q60" s="6"/>
      <c r="R60" s="6"/>
      <c r="S60" s="6" t="s">
        <v>16</v>
      </c>
      <c r="T60" s="6" t="s">
        <v>106</v>
      </c>
      <c r="U60" s="7">
        <v>45292</v>
      </c>
      <c r="V60" s="7">
        <v>45657</v>
      </c>
      <c r="W60" s="8"/>
      <c r="X60" s="8">
        <v>5190.29</v>
      </c>
      <c r="Y60" s="8"/>
      <c r="Z60" s="8">
        <v>5190.29</v>
      </c>
      <c r="AA60" s="7">
        <v>46022</v>
      </c>
      <c r="AB60" s="8"/>
    </row>
    <row r="61" spans="1:28">
      <c r="A61" s="2" t="s">
        <v>231</v>
      </c>
      <c r="B61" s="3" t="s">
        <v>359</v>
      </c>
      <c r="C61" s="4">
        <v>45457</v>
      </c>
      <c r="D61" s="3" t="s">
        <v>360</v>
      </c>
      <c r="E61" s="3" t="s">
        <v>361</v>
      </c>
      <c r="F61" s="3" t="s">
        <v>47</v>
      </c>
      <c r="G61" s="3"/>
      <c r="H61" s="3"/>
      <c r="I61" s="3"/>
      <c r="J61" s="3" t="s">
        <v>58</v>
      </c>
      <c r="K61" s="3"/>
      <c r="L61" s="3"/>
      <c r="M61" s="3" t="s">
        <v>58</v>
      </c>
      <c r="N61" s="3"/>
      <c r="O61" s="3"/>
      <c r="P61" s="3" t="s">
        <v>58</v>
      </c>
      <c r="Q61" s="3"/>
      <c r="R61" s="3"/>
      <c r="S61" s="3" t="s">
        <v>16</v>
      </c>
      <c r="T61" s="3" t="s">
        <v>334</v>
      </c>
      <c r="U61" s="4">
        <v>45292</v>
      </c>
      <c r="V61" s="4">
        <v>45657</v>
      </c>
      <c r="W61" s="5"/>
      <c r="X61" s="5">
        <v>10393</v>
      </c>
      <c r="Y61" s="5"/>
      <c r="Z61" s="5">
        <v>10393</v>
      </c>
      <c r="AA61" s="4">
        <v>45657</v>
      </c>
      <c r="AB61" s="5"/>
    </row>
    <row r="62" spans="1:28">
      <c r="A62" s="6" t="s">
        <v>231</v>
      </c>
      <c r="B62" s="6" t="s">
        <v>362</v>
      </c>
      <c r="C62" s="7">
        <v>45457</v>
      </c>
      <c r="D62" s="6" t="s">
        <v>363</v>
      </c>
      <c r="E62" s="6" t="s">
        <v>364</v>
      </c>
      <c r="F62" s="6" t="s">
        <v>47</v>
      </c>
      <c r="G62" s="6"/>
      <c r="H62" s="6"/>
      <c r="I62" s="6"/>
      <c r="J62" s="6" t="s">
        <v>58</v>
      </c>
      <c r="K62" s="6"/>
      <c r="L62" s="6"/>
      <c r="M62" s="6" t="s">
        <v>58</v>
      </c>
      <c r="N62" s="6"/>
      <c r="O62" s="6"/>
      <c r="P62" s="6" t="s">
        <v>58</v>
      </c>
      <c r="Q62" s="6"/>
      <c r="R62" s="6"/>
      <c r="S62" s="6" t="s">
        <v>16</v>
      </c>
      <c r="T62" s="6" t="s">
        <v>365</v>
      </c>
      <c r="U62" s="7">
        <v>45292</v>
      </c>
      <c r="V62" s="7">
        <v>45657</v>
      </c>
      <c r="W62" s="8"/>
      <c r="X62" s="8">
        <v>9808</v>
      </c>
      <c r="Y62" s="8"/>
      <c r="Z62" s="8">
        <v>9808</v>
      </c>
      <c r="AA62" s="7">
        <v>46752</v>
      </c>
      <c r="AB62" s="8"/>
    </row>
    <row r="63" spans="1:28">
      <c r="A63" s="2" t="s">
        <v>231</v>
      </c>
      <c r="B63" s="3" t="s">
        <v>366</v>
      </c>
      <c r="C63" s="4">
        <v>45457</v>
      </c>
      <c r="D63" s="3" t="s">
        <v>367</v>
      </c>
      <c r="E63" s="3" t="s">
        <v>368</v>
      </c>
      <c r="F63" s="3" t="s">
        <v>47</v>
      </c>
      <c r="G63" s="3"/>
      <c r="H63" s="3"/>
      <c r="I63" s="3"/>
      <c r="J63" s="3" t="s">
        <v>58</v>
      </c>
      <c r="K63" s="3"/>
      <c r="L63" s="3"/>
      <c r="M63" s="3" t="s">
        <v>58</v>
      </c>
      <c r="N63" s="3"/>
      <c r="O63" s="3"/>
      <c r="P63" s="3" t="s">
        <v>58</v>
      </c>
      <c r="Q63" s="3"/>
      <c r="R63" s="3"/>
      <c r="S63" s="3" t="s">
        <v>16</v>
      </c>
      <c r="T63" s="3" t="s">
        <v>281</v>
      </c>
      <c r="U63" s="4">
        <v>45292</v>
      </c>
      <c r="V63" s="4">
        <v>45657</v>
      </c>
      <c r="W63" s="5"/>
      <c r="X63" s="5">
        <v>8162</v>
      </c>
      <c r="Y63" s="5"/>
      <c r="Z63" s="5">
        <v>8162</v>
      </c>
      <c r="AA63" s="4">
        <v>46022</v>
      </c>
      <c r="AB63" s="5"/>
    </row>
    <row r="64" spans="1:28">
      <c r="A64" s="6" t="s">
        <v>231</v>
      </c>
      <c r="B64" s="6" t="s">
        <v>369</v>
      </c>
      <c r="C64" s="7">
        <v>45457</v>
      </c>
      <c r="D64" s="6" t="s">
        <v>370</v>
      </c>
      <c r="E64" s="6" t="s">
        <v>371</v>
      </c>
      <c r="F64" s="6" t="s">
        <v>47</v>
      </c>
      <c r="G64" s="6"/>
      <c r="H64" s="6"/>
      <c r="I64" s="6"/>
      <c r="J64" s="6" t="s">
        <v>58</v>
      </c>
      <c r="K64" s="6"/>
      <c r="L64" s="6"/>
      <c r="M64" s="6" t="s">
        <v>58</v>
      </c>
      <c r="N64" s="6"/>
      <c r="O64" s="6"/>
      <c r="P64" s="6" t="s">
        <v>58</v>
      </c>
      <c r="Q64" s="6"/>
      <c r="R64" s="6"/>
      <c r="S64" s="6" t="s">
        <v>16</v>
      </c>
      <c r="T64" s="6" t="s">
        <v>372</v>
      </c>
      <c r="U64" s="7">
        <v>45292</v>
      </c>
      <c r="V64" s="7">
        <v>45657</v>
      </c>
      <c r="W64" s="8"/>
      <c r="X64" s="8">
        <v>6042</v>
      </c>
      <c r="Y64" s="8"/>
      <c r="Z64" s="8">
        <v>6042</v>
      </c>
      <c r="AA64" s="7">
        <v>45657</v>
      </c>
      <c r="AB64" s="8"/>
    </row>
    <row r="65" spans="1:28">
      <c r="A65" s="2" t="s">
        <v>231</v>
      </c>
      <c r="B65" s="3" t="s">
        <v>373</v>
      </c>
      <c r="C65" s="4">
        <v>45457</v>
      </c>
      <c r="D65" s="3" t="s">
        <v>374</v>
      </c>
      <c r="E65" s="3" t="s">
        <v>375</v>
      </c>
      <c r="F65" s="3" t="s">
        <v>47</v>
      </c>
      <c r="G65" s="3"/>
      <c r="H65" s="3"/>
      <c r="I65" s="3"/>
      <c r="J65" s="3" t="s">
        <v>58</v>
      </c>
      <c r="K65" s="3"/>
      <c r="L65" s="3"/>
      <c r="M65" s="3" t="s">
        <v>58</v>
      </c>
      <c r="N65" s="3"/>
      <c r="O65" s="3"/>
      <c r="P65" s="3" t="s">
        <v>58</v>
      </c>
      <c r="Q65" s="3"/>
      <c r="R65" s="3"/>
      <c r="S65" s="3" t="s">
        <v>16</v>
      </c>
      <c r="T65" s="3" t="s">
        <v>277</v>
      </c>
      <c r="U65" s="4">
        <v>45292</v>
      </c>
      <c r="V65" s="4">
        <v>45657</v>
      </c>
      <c r="W65" s="5"/>
      <c r="X65" s="5">
        <v>28354.05</v>
      </c>
      <c r="Y65" s="5"/>
      <c r="Z65" s="5">
        <v>28354.05</v>
      </c>
      <c r="AA65" s="4">
        <v>47118</v>
      </c>
      <c r="AB65" s="5"/>
    </row>
    <row r="66" spans="1:28">
      <c r="A66" s="6" t="s">
        <v>231</v>
      </c>
      <c r="B66" s="6" t="s">
        <v>376</v>
      </c>
      <c r="C66" s="7">
        <v>45457</v>
      </c>
      <c r="D66" s="6" t="s">
        <v>377</v>
      </c>
      <c r="E66" s="6" t="s">
        <v>378</v>
      </c>
      <c r="F66" s="6" t="s">
        <v>47</v>
      </c>
      <c r="G66" s="6"/>
      <c r="H66" s="6"/>
      <c r="I66" s="6"/>
      <c r="J66" s="6" t="s">
        <v>53</v>
      </c>
      <c r="K66" s="6"/>
      <c r="L66" s="6"/>
      <c r="M66" s="6" t="s">
        <v>53</v>
      </c>
      <c r="N66" s="6"/>
      <c r="O66" s="6"/>
      <c r="P66" s="6" t="s">
        <v>53</v>
      </c>
      <c r="Q66" s="6"/>
      <c r="R66" s="6"/>
      <c r="S66" s="6" t="s">
        <v>16</v>
      </c>
      <c r="T66" s="6" t="s">
        <v>379</v>
      </c>
      <c r="U66" s="7">
        <v>45292</v>
      </c>
      <c r="V66" s="7">
        <v>45657</v>
      </c>
      <c r="W66" s="8"/>
      <c r="X66" s="8">
        <v>6572</v>
      </c>
      <c r="Y66" s="8"/>
      <c r="Z66" s="8">
        <v>6572</v>
      </c>
      <c r="AA66" s="7">
        <v>46752</v>
      </c>
      <c r="AB66" s="8"/>
    </row>
    <row r="67" spans="1:28">
      <c r="A67" s="2" t="s">
        <v>231</v>
      </c>
      <c r="B67" s="3" t="s">
        <v>380</v>
      </c>
      <c r="C67" s="4">
        <v>45483</v>
      </c>
      <c r="D67" s="3" t="s">
        <v>381</v>
      </c>
      <c r="E67" s="3" t="s">
        <v>382</v>
      </c>
      <c r="F67" s="3" t="s">
        <v>47</v>
      </c>
      <c r="G67" s="3"/>
      <c r="H67" s="3"/>
      <c r="I67" s="3"/>
      <c r="J67" s="3" t="s">
        <v>58</v>
      </c>
      <c r="K67" s="3"/>
      <c r="L67" s="3"/>
      <c r="M67" s="3" t="s">
        <v>58</v>
      </c>
      <c r="N67" s="3"/>
      <c r="O67" s="3"/>
      <c r="P67" s="3" t="s">
        <v>58</v>
      </c>
      <c r="Q67" s="3"/>
      <c r="R67" s="3"/>
      <c r="S67" s="3" t="s">
        <v>16</v>
      </c>
      <c r="T67" s="3" t="s">
        <v>277</v>
      </c>
      <c r="U67" s="4">
        <v>45292</v>
      </c>
      <c r="V67" s="4">
        <v>45657</v>
      </c>
      <c r="W67" s="5"/>
      <c r="X67" s="5">
        <v>4770</v>
      </c>
      <c r="Y67" s="5"/>
      <c r="Z67" s="5">
        <v>4770</v>
      </c>
      <c r="AA67" s="4">
        <v>47118</v>
      </c>
      <c r="AB67" s="5"/>
    </row>
    <row r="68" spans="1:28">
      <c r="A68" s="6" t="s">
        <v>231</v>
      </c>
      <c r="B68" s="6" t="s">
        <v>383</v>
      </c>
      <c r="C68" s="7">
        <v>45527</v>
      </c>
      <c r="D68" s="6" t="s">
        <v>384</v>
      </c>
      <c r="E68" s="6" t="s">
        <v>385</v>
      </c>
      <c r="F68" s="6" t="s">
        <v>53</v>
      </c>
      <c r="G68" s="6"/>
      <c r="H68" s="6"/>
      <c r="I68" s="6"/>
      <c r="J68" s="6" t="s">
        <v>58</v>
      </c>
      <c r="K68" s="6"/>
      <c r="L68" s="6"/>
      <c r="M68" s="6" t="s">
        <v>58</v>
      </c>
      <c r="N68" s="6"/>
      <c r="O68" s="6"/>
      <c r="P68" s="6" t="s">
        <v>58</v>
      </c>
      <c r="Q68" s="6"/>
      <c r="R68" s="6"/>
      <c r="S68" s="6" t="s">
        <v>16</v>
      </c>
      <c r="T68" s="6" t="s">
        <v>66</v>
      </c>
      <c r="U68" s="7">
        <v>45292</v>
      </c>
      <c r="V68" s="7">
        <v>45657</v>
      </c>
      <c r="W68" s="8"/>
      <c r="X68" s="8">
        <v>2247</v>
      </c>
      <c r="Y68" s="8"/>
      <c r="Z68" s="8">
        <v>2247</v>
      </c>
      <c r="AA68" s="7">
        <v>45657</v>
      </c>
      <c r="AB68" s="8"/>
    </row>
    <row r="69" spans="1:28">
      <c r="A69" s="2" t="s">
        <v>231</v>
      </c>
      <c r="B69" s="3" t="s">
        <v>386</v>
      </c>
      <c r="C69" s="4">
        <v>45527</v>
      </c>
      <c r="D69" s="3" t="s">
        <v>387</v>
      </c>
      <c r="E69" s="3" t="s">
        <v>388</v>
      </c>
      <c r="F69" s="3" t="s">
        <v>47</v>
      </c>
      <c r="G69" s="3"/>
      <c r="H69" s="3"/>
      <c r="I69" s="3"/>
      <c r="J69" s="3" t="s">
        <v>48</v>
      </c>
      <c r="K69" s="3"/>
      <c r="L69" s="3"/>
      <c r="M69" s="3" t="s">
        <v>48</v>
      </c>
      <c r="N69" s="3"/>
      <c r="O69" s="3"/>
      <c r="P69" s="3" t="s">
        <v>48</v>
      </c>
      <c r="Q69" s="3"/>
      <c r="R69" s="3"/>
      <c r="S69" s="3" t="s">
        <v>16</v>
      </c>
      <c r="T69" s="3" t="s">
        <v>215</v>
      </c>
      <c r="U69" s="4">
        <v>45292</v>
      </c>
      <c r="V69" s="4">
        <v>45657</v>
      </c>
      <c r="W69" s="5"/>
      <c r="X69" s="5">
        <v>6884</v>
      </c>
      <c r="Y69" s="5"/>
      <c r="Z69" s="5">
        <v>6884</v>
      </c>
      <c r="AA69" s="4">
        <v>47483</v>
      </c>
      <c r="AB69" s="5"/>
    </row>
    <row r="70" spans="1:28">
      <c r="A70" s="6" t="s">
        <v>231</v>
      </c>
      <c r="B70" s="6" t="s">
        <v>389</v>
      </c>
      <c r="C70" s="7">
        <v>45527</v>
      </c>
      <c r="D70" s="6" t="s">
        <v>390</v>
      </c>
      <c r="E70" s="6" t="s">
        <v>391</v>
      </c>
      <c r="F70" s="6" t="s">
        <v>47</v>
      </c>
      <c r="G70" s="6"/>
      <c r="H70" s="6"/>
      <c r="I70" s="6"/>
      <c r="J70" s="6" t="s">
        <v>157</v>
      </c>
      <c r="K70" s="6"/>
      <c r="L70" s="6"/>
      <c r="M70" s="6" t="s">
        <v>157</v>
      </c>
      <c r="N70" s="6"/>
      <c r="O70" s="6"/>
      <c r="P70" s="6" t="s">
        <v>157</v>
      </c>
      <c r="Q70" s="6"/>
      <c r="R70" s="6"/>
      <c r="S70" s="6" t="s">
        <v>16</v>
      </c>
      <c r="T70" s="6" t="s">
        <v>215</v>
      </c>
      <c r="U70" s="7">
        <v>45292</v>
      </c>
      <c r="V70" s="7">
        <v>45657</v>
      </c>
      <c r="W70" s="8"/>
      <c r="X70" s="8">
        <v>26170</v>
      </c>
      <c r="Y70" s="8"/>
      <c r="Z70" s="8">
        <v>26170</v>
      </c>
      <c r="AA70" s="7">
        <v>47483</v>
      </c>
      <c r="AB70" s="8"/>
    </row>
    <row r="71" spans="1:28">
      <c r="A71" s="2" t="s">
        <v>231</v>
      </c>
      <c r="B71" s="3" t="s">
        <v>392</v>
      </c>
      <c r="C71" s="4">
        <v>45527</v>
      </c>
      <c r="D71" s="3" t="s">
        <v>393</v>
      </c>
      <c r="E71" s="3" t="s">
        <v>394</v>
      </c>
      <c r="F71" s="3" t="s">
        <v>53</v>
      </c>
      <c r="G71" s="3"/>
      <c r="H71" s="3"/>
      <c r="I71" s="3"/>
      <c r="J71" s="3" t="s">
        <v>53</v>
      </c>
      <c r="K71" s="3"/>
      <c r="L71" s="3"/>
      <c r="M71" s="3" t="s">
        <v>53</v>
      </c>
      <c r="N71" s="3"/>
      <c r="O71" s="3"/>
      <c r="P71" s="3" t="s">
        <v>53</v>
      </c>
      <c r="Q71" s="3"/>
      <c r="R71" s="3"/>
      <c r="S71" s="3" t="s">
        <v>16</v>
      </c>
      <c r="T71" s="3" t="s">
        <v>117</v>
      </c>
      <c r="U71" s="4">
        <v>45292</v>
      </c>
      <c r="V71" s="4">
        <v>45657</v>
      </c>
      <c r="W71" s="5"/>
      <c r="X71" s="5">
        <v>2909</v>
      </c>
      <c r="Y71" s="5"/>
      <c r="Z71" s="5">
        <v>2909</v>
      </c>
      <c r="AA71" s="4">
        <v>46387</v>
      </c>
      <c r="AB71" s="5"/>
    </row>
    <row r="72" spans="1:28">
      <c r="A72" s="6" t="s">
        <v>231</v>
      </c>
      <c r="B72" s="6" t="s">
        <v>395</v>
      </c>
      <c r="C72" s="7">
        <v>45527</v>
      </c>
      <c r="D72" s="6" t="s">
        <v>396</v>
      </c>
      <c r="E72" s="6" t="s">
        <v>397</v>
      </c>
      <c r="F72" s="6" t="s">
        <v>47</v>
      </c>
      <c r="G72" s="6"/>
      <c r="H72" s="6"/>
      <c r="I72" s="6"/>
      <c r="J72" s="6" t="s">
        <v>58</v>
      </c>
      <c r="K72" s="6"/>
      <c r="L72" s="6"/>
      <c r="M72" s="6" t="s">
        <v>58</v>
      </c>
      <c r="N72" s="6"/>
      <c r="O72" s="6"/>
      <c r="P72" s="6" t="s">
        <v>58</v>
      </c>
      <c r="Q72" s="6"/>
      <c r="R72" s="6"/>
      <c r="S72" s="6" t="s">
        <v>16</v>
      </c>
      <c r="T72" s="6" t="s">
        <v>85</v>
      </c>
      <c r="U72" s="7">
        <v>45292</v>
      </c>
      <c r="V72" s="7">
        <v>45657</v>
      </c>
      <c r="W72" s="8"/>
      <c r="X72" s="8">
        <v>7898</v>
      </c>
      <c r="Y72" s="8"/>
      <c r="Z72" s="8">
        <v>7898</v>
      </c>
      <c r="AA72" s="7">
        <v>47483</v>
      </c>
      <c r="AB72" s="8"/>
    </row>
    <row r="73" spans="1:28">
      <c r="A73" s="2" t="s">
        <v>231</v>
      </c>
      <c r="B73" s="3" t="s">
        <v>398</v>
      </c>
      <c r="C73" s="4">
        <v>45527</v>
      </c>
      <c r="D73" s="3" t="s">
        <v>399</v>
      </c>
      <c r="E73" s="3" t="s">
        <v>400</v>
      </c>
      <c r="F73" s="3" t="s">
        <v>47</v>
      </c>
      <c r="G73" s="3"/>
      <c r="H73" s="3"/>
      <c r="I73" s="3"/>
      <c r="J73" s="3" t="s">
        <v>58</v>
      </c>
      <c r="K73" s="3"/>
      <c r="L73" s="3"/>
      <c r="M73" s="3" t="s">
        <v>58</v>
      </c>
      <c r="N73" s="3"/>
      <c r="O73" s="3"/>
      <c r="P73" s="3" t="s">
        <v>58</v>
      </c>
      <c r="Q73" s="3"/>
      <c r="R73" s="3"/>
      <c r="S73" s="3" t="s">
        <v>16</v>
      </c>
      <c r="T73" s="3" t="s">
        <v>85</v>
      </c>
      <c r="U73" s="4">
        <v>45292</v>
      </c>
      <c r="V73" s="4">
        <v>45657</v>
      </c>
      <c r="W73" s="5"/>
      <c r="X73" s="5">
        <v>10881</v>
      </c>
      <c r="Y73" s="5"/>
      <c r="Z73" s="5">
        <v>10881</v>
      </c>
      <c r="AA73" s="4">
        <v>47483</v>
      </c>
      <c r="AB73" s="5"/>
    </row>
    <row r="74" spans="1:28">
      <c r="A74" s="6" t="s">
        <v>231</v>
      </c>
      <c r="B74" s="6" t="s">
        <v>401</v>
      </c>
      <c r="C74" s="7">
        <v>45527</v>
      </c>
      <c r="D74" s="6" t="s">
        <v>402</v>
      </c>
      <c r="E74" s="6" t="s">
        <v>403</v>
      </c>
      <c r="F74" s="6" t="s">
        <v>47</v>
      </c>
      <c r="G74" s="6"/>
      <c r="H74" s="6"/>
      <c r="I74" s="6"/>
      <c r="J74" s="6" t="s">
        <v>58</v>
      </c>
      <c r="K74" s="6"/>
      <c r="L74" s="6"/>
      <c r="M74" s="6" t="s">
        <v>58</v>
      </c>
      <c r="N74" s="6"/>
      <c r="O74" s="6"/>
      <c r="P74" s="6" t="s">
        <v>58</v>
      </c>
      <c r="Q74" s="6"/>
      <c r="R74" s="6"/>
      <c r="S74" s="6" t="s">
        <v>16</v>
      </c>
      <c r="T74" s="6" t="s">
        <v>85</v>
      </c>
      <c r="U74" s="7">
        <v>45292</v>
      </c>
      <c r="V74" s="7">
        <v>45657</v>
      </c>
      <c r="W74" s="8"/>
      <c r="X74" s="8">
        <v>9084</v>
      </c>
      <c r="Y74" s="8"/>
      <c r="Z74" s="8">
        <v>9084</v>
      </c>
      <c r="AA74" s="7">
        <v>47483</v>
      </c>
      <c r="AB74" s="8"/>
    </row>
    <row r="75" spans="1:28">
      <c r="A75" s="2" t="s">
        <v>231</v>
      </c>
      <c r="B75" s="3" t="s">
        <v>404</v>
      </c>
      <c r="C75" s="4">
        <v>45527</v>
      </c>
      <c r="D75" s="3" t="s">
        <v>405</v>
      </c>
      <c r="E75" s="3" t="s">
        <v>406</v>
      </c>
      <c r="F75" s="3" t="s">
        <v>47</v>
      </c>
      <c r="G75" s="3"/>
      <c r="H75" s="3"/>
      <c r="I75" s="3"/>
      <c r="J75" s="3" t="s">
        <v>58</v>
      </c>
      <c r="K75" s="3"/>
      <c r="L75" s="3"/>
      <c r="M75" s="3" t="s">
        <v>58</v>
      </c>
      <c r="N75" s="3"/>
      <c r="O75" s="3"/>
      <c r="P75" s="3" t="s">
        <v>58</v>
      </c>
      <c r="Q75" s="3"/>
      <c r="R75" s="3"/>
      <c r="S75" s="3" t="s">
        <v>16</v>
      </c>
      <c r="T75" s="3" t="s">
        <v>215</v>
      </c>
      <c r="U75" s="4">
        <v>45292</v>
      </c>
      <c r="V75" s="4">
        <v>45657</v>
      </c>
      <c r="W75" s="5"/>
      <c r="X75" s="5">
        <v>4252</v>
      </c>
      <c r="Y75" s="5"/>
      <c r="Z75" s="5">
        <v>4252</v>
      </c>
      <c r="AA75" s="4">
        <v>47483</v>
      </c>
      <c r="AB75" s="5"/>
    </row>
    <row r="76" spans="1:28">
      <c r="A76" s="6" t="s">
        <v>231</v>
      </c>
      <c r="B76" s="6" t="s">
        <v>407</v>
      </c>
      <c r="C76" s="7">
        <v>45527</v>
      </c>
      <c r="D76" s="6" t="s">
        <v>408</v>
      </c>
      <c r="E76" s="6" t="s">
        <v>409</v>
      </c>
      <c r="F76" s="6" t="s">
        <v>53</v>
      </c>
      <c r="G76" s="6"/>
      <c r="H76" s="6"/>
      <c r="I76" s="6"/>
      <c r="J76" s="6" t="s">
        <v>48</v>
      </c>
      <c r="K76" s="6"/>
      <c r="L76" s="6"/>
      <c r="M76" s="6" t="s">
        <v>48</v>
      </c>
      <c r="N76" s="6"/>
      <c r="O76" s="6"/>
      <c r="P76" s="6" t="s">
        <v>48</v>
      </c>
      <c r="Q76" s="6"/>
      <c r="R76" s="6"/>
      <c r="S76" s="6" t="s">
        <v>16</v>
      </c>
      <c r="T76" s="6" t="s">
        <v>410</v>
      </c>
      <c r="U76" s="7">
        <v>45292</v>
      </c>
      <c r="V76" s="7">
        <v>45657</v>
      </c>
      <c r="W76" s="8"/>
      <c r="X76" s="8">
        <v>1113</v>
      </c>
      <c r="Y76" s="8"/>
      <c r="Z76" s="8">
        <v>1113</v>
      </c>
      <c r="AA76" s="7">
        <v>46022</v>
      </c>
      <c r="AB76" s="8"/>
    </row>
    <row r="77" spans="1:28">
      <c r="A77" s="2" t="s">
        <v>231</v>
      </c>
      <c r="B77" s="3" t="s">
        <v>411</v>
      </c>
      <c r="C77" s="4">
        <v>45527</v>
      </c>
      <c r="D77" s="3" t="s">
        <v>233</v>
      </c>
      <c r="E77" s="3" t="s">
        <v>234</v>
      </c>
      <c r="F77" s="3" t="s">
        <v>53</v>
      </c>
      <c r="G77" s="3"/>
      <c r="H77" s="3"/>
      <c r="I77" s="3"/>
      <c r="J77" s="3" t="s">
        <v>53</v>
      </c>
      <c r="K77" s="3"/>
      <c r="L77" s="3"/>
      <c r="M77" s="3" t="s">
        <v>53</v>
      </c>
      <c r="N77" s="3"/>
      <c r="O77" s="3"/>
      <c r="P77" s="3" t="s">
        <v>53</v>
      </c>
      <c r="Q77" s="3"/>
      <c r="R77" s="3"/>
      <c r="S77" s="3" t="s">
        <v>16</v>
      </c>
      <c r="T77" s="3" t="s">
        <v>351</v>
      </c>
      <c r="U77" s="4">
        <v>45292</v>
      </c>
      <c r="V77" s="4">
        <v>45657</v>
      </c>
      <c r="W77" s="5"/>
      <c r="X77" s="5">
        <v>1825</v>
      </c>
      <c r="Y77" s="5"/>
      <c r="Z77" s="5">
        <v>1825</v>
      </c>
      <c r="AA77" s="4">
        <v>45657</v>
      </c>
      <c r="AB77" s="5"/>
    </row>
    <row r="78" spans="1:28">
      <c r="A78" s="6" t="s">
        <v>231</v>
      </c>
      <c r="B78" s="6" t="s">
        <v>412</v>
      </c>
      <c r="C78" s="7">
        <v>45583</v>
      </c>
      <c r="D78" s="6" t="s">
        <v>413</v>
      </c>
      <c r="E78" s="6" t="s">
        <v>414</v>
      </c>
      <c r="F78" s="6" t="s">
        <v>53</v>
      </c>
      <c r="G78" s="6"/>
      <c r="H78" s="6"/>
      <c r="I78" s="6"/>
      <c r="J78" s="6" t="s">
        <v>58</v>
      </c>
      <c r="K78" s="6"/>
      <c r="L78" s="6"/>
      <c r="M78" s="6" t="s">
        <v>58</v>
      </c>
      <c r="N78" s="6"/>
      <c r="O78" s="6"/>
      <c r="P78" s="6" t="s">
        <v>58</v>
      </c>
      <c r="Q78" s="6"/>
      <c r="R78" s="6"/>
      <c r="S78" s="6" t="s">
        <v>16</v>
      </c>
      <c r="T78" s="6" t="s">
        <v>415</v>
      </c>
      <c r="U78" s="7">
        <v>45413</v>
      </c>
      <c r="V78" s="7">
        <v>45777</v>
      </c>
      <c r="W78" s="8"/>
      <c r="X78" s="8">
        <v>16041</v>
      </c>
      <c r="Y78" s="8"/>
      <c r="Z78" s="8">
        <v>16041</v>
      </c>
      <c r="AA78" s="7">
        <v>47603</v>
      </c>
      <c r="AB78" s="8"/>
    </row>
  </sheetData>
  <autoFilter ref="A4:Y78"/>
  <mergeCells count="2">
    <mergeCell ref="W3:X3"/>
    <mergeCell ref="Y3:AA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D31"/>
  <sheetViews>
    <sheetView tabSelected="1" zoomScaleNormal="100" workbookViewId="0">
      <selection activeCell="A5" sqref="A5"/>
    </sheetView>
  </sheetViews>
  <sheetFormatPr baseColWidth="10" defaultRowHeight="13.8" outlineLevelCol="2"/>
  <cols>
    <col min="1" max="1" width="28.59765625" customWidth="1"/>
    <col min="2" max="2" width="14.8984375" bestFit="1" customWidth="1"/>
    <col min="3" max="3" width="14.296875" bestFit="1" customWidth="1"/>
    <col min="4" max="4" width="11.8984375" bestFit="1" customWidth="1"/>
    <col min="5" max="5" width="51.296875" bestFit="1" customWidth="1"/>
    <col min="6" max="7" width="17.3984375" hidden="1" customWidth="1" outlineLevel="2"/>
    <col min="8" max="8" width="17.3984375" customWidth="1" outlineLevel="1" collapsed="1"/>
    <col min="9" max="10" width="17.3984375" customWidth="1" outlineLevel="1"/>
    <col min="11" max="11" width="17.3984375" style="52" customWidth="1" outlineLevel="1"/>
    <col min="12" max="13" width="17.3984375" customWidth="1" outlineLevel="1"/>
    <col min="14" max="14" width="17.3984375" style="52" customWidth="1" outlineLevel="2"/>
    <col min="15" max="18" width="17.3984375" customWidth="1" outlineLevel="2"/>
    <col min="19" max="19" width="11.3984375" customWidth="1" outlineLevel="1"/>
    <col min="20" max="20" width="46.69921875" customWidth="1" outlineLevel="1"/>
    <col min="21" max="21" width="14.3984375" customWidth="1" outlineLevel="1"/>
    <col min="22" max="22" width="12.296875" customWidth="1" outlineLevel="1"/>
    <col min="23" max="23" width="9.5" customWidth="1"/>
    <col min="24" max="24" width="12.59765625" bestFit="1" customWidth="1"/>
    <col min="25" max="25" width="11.296875" bestFit="1" customWidth="1"/>
    <col min="26" max="26" width="11.296875" customWidth="1"/>
    <col min="27" max="27" width="12.59765625" bestFit="1" customWidth="1"/>
    <col min="28" max="28" width="11.8984375" bestFit="1" customWidth="1"/>
  </cols>
  <sheetData>
    <row r="1" spans="1:30" ht="17.399999999999999">
      <c r="A1" s="9" t="s">
        <v>620</v>
      </c>
    </row>
    <row r="2" spans="1:30">
      <c r="V2" s="51" t="s">
        <v>744</v>
      </c>
      <c r="Y2" s="46">
        <f>SUM(Y8:Y29)</f>
        <v>131201.88</v>
      </c>
      <c r="AB2" s="46">
        <f>SUM(AB8:AB29)</f>
        <v>109847.84</v>
      </c>
    </row>
    <row r="3" spans="1:30">
      <c r="X3" s="36" t="s">
        <v>698</v>
      </c>
      <c r="Y3" s="36"/>
      <c r="Z3" s="33"/>
      <c r="AA3" s="36" t="s">
        <v>699</v>
      </c>
      <c r="AB3" s="36"/>
      <c r="AC3" s="36"/>
    </row>
    <row r="4" spans="1:30" ht="30.6">
      <c r="A4" s="15" t="s">
        <v>0</v>
      </c>
      <c r="B4" s="15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5" t="s">
        <v>707</v>
      </c>
      <c r="H4" s="27" t="s">
        <v>705</v>
      </c>
      <c r="I4" s="25" t="s">
        <v>706</v>
      </c>
      <c r="J4" s="15" t="s">
        <v>713</v>
      </c>
      <c r="K4" s="53" t="s">
        <v>705</v>
      </c>
      <c r="L4" s="25" t="s">
        <v>706</v>
      </c>
      <c r="M4" s="15" t="s">
        <v>714</v>
      </c>
      <c r="N4" s="53" t="s">
        <v>705</v>
      </c>
      <c r="O4" s="25" t="s">
        <v>706</v>
      </c>
      <c r="P4" s="15" t="s">
        <v>715</v>
      </c>
      <c r="Q4" s="27" t="s">
        <v>705</v>
      </c>
      <c r="R4" s="25" t="s">
        <v>706</v>
      </c>
      <c r="S4" s="15" t="s">
        <v>6</v>
      </c>
      <c r="T4" s="15" t="s">
        <v>7</v>
      </c>
      <c r="U4" s="15" t="s">
        <v>8</v>
      </c>
      <c r="V4" s="15" t="s">
        <v>9</v>
      </c>
      <c r="W4" s="23"/>
      <c r="X4" s="23" t="s">
        <v>694</v>
      </c>
      <c r="Y4" s="23" t="s">
        <v>696</v>
      </c>
      <c r="Z4" s="23" t="s">
        <v>742</v>
      </c>
      <c r="AA4" s="24" t="s">
        <v>695</v>
      </c>
      <c r="AB4" s="24" t="s">
        <v>697</v>
      </c>
      <c r="AC4" s="25" t="s">
        <v>10</v>
      </c>
      <c r="AD4" s="24" t="s">
        <v>701</v>
      </c>
    </row>
    <row r="5" spans="1:30">
      <c r="A5" s="16" t="s">
        <v>621</v>
      </c>
      <c r="B5" s="17" t="s">
        <v>622</v>
      </c>
      <c r="C5" s="18">
        <v>45398</v>
      </c>
      <c r="D5" s="17" t="s">
        <v>623</v>
      </c>
      <c r="E5" s="17" t="s">
        <v>624</v>
      </c>
      <c r="F5" s="17" t="s">
        <v>733</v>
      </c>
      <c r="G5" s="17" t="s">
        <v>733</v>
      </c>
      <c r="H5" s="17" t="s">
        <v>741</v>
      </c>
      <c r="I5" s="17"/>
      <c r="J5" s="17" t="s">
        <v>734</v>
      </c>
      <c r="K5" s="54">
        <f>5.5*8</f>
        <v>44</v>
      </c>
      <c r="L5" s="17"/>
      <c r="M5" s="17" t="s">
        <v>743</v>
      </c>
      <c r="N5" s="59" t="s">
        <v>750</v>
      </c>
      <c r="O5" s="17"/>
      <c r="P5" s="17"/>
      <c r="Q5" s="17"/>
      <c r="R5" s="17"/>
      <c r="S5" s="17" t="s">
        <v>16</v>
      </c>
      <c r="T5" s="17" t="s">
        <v>625</v>
      </c>
      <c r="U5" s="18">
        <v>45261</v>
      </c>
      <c r="V5" s="18">
        <v>45626</v>
      </c>
      <c r="W5" s="19"/>
      <c r="X5" s="19">
        <f>H5+K5+N5+Q5</f>
        <v>51</v>
      </c>
      <c r="Y5" s="19">
        <v>10134.879999999999</v>
      </c>
      <c r="Z5" s="5">
        <v>9940</v>
      </c>
      <c r="AA5" s="5"/>
      <c r="AB5" s="19">
        <v>10134.879999999999</v>
      </c>
      <c r="AC5" s="18">
        <v>45626</v>
      </c>
      <c r="AD5" s="4"/>
    </row>
    <row r="6" spans="1:30">
      <c r="A6" s="37" t="s">
        <v>621</v>
      </c>
      <c r="B6" s="37" t="s">
        <v>626</v>
      </c>
      <c r="C6" s="38">
        <v>45398</v>
      </c>
      <c r="D6" s="37" t="s">
        <v>627</v>
      </c>
      <c r="E6" s="37" t="s">
        <v>628</v>
      </c>
      <c r="F6" s="37" t="s">
        <v>733</v>
      </c>
      <c r="G6" s="37" t="s">
        <v>733</v>
      </c>
      <c r="H6" s="37"/>
      <c r="I6" s="37"/>
      <c r="J6" s="37" t="s">
        <v>735</v>
      </c>
      <c r="K6" s="55"/>
      <c r="L6" s="37"/>
      <c r="M6" s="37"/>
      <c r="N6" s="55"/>
      <c r="O6" s="37"/>
      <c r="P6" s="37"/>
      <c r="Q6" s="37"/>
      <c r="R6" s="37"/>
      <c r="S6" s="37" t="s">
        <v>16</v>
      </c>
      <c r="T6" s="37" t="s">
        <v>629</v>
      </c>
      <c r="U6" s="38">
        <v>44927</v>
      </c>
      <c r="V6" s="38">
        <v>45291</v>
      </c>
      <c r="W6" s="39"/>
      <c r="X6" s="39">
        <f t="shared" ref="X6:X29" si="0">H6+K6+N6+Q6</f>
        <v>0</v>
      </c>
      <c r="Y6" s="39"/>
      <c r="Z6" s="39"/>
      <c r="AA6" s="40"/>
      <c r="AB6" s="39"/>
      <c r="AC6" s="38">
        <v>45291</v>
      </c>
      <c r="AD6" s="7"/>
    </row>
    <row r="7" spans="1:30">
      <c r="A7" s="41" t="s">
        <v>621</v>
      </c>
      <c r="B7" s="42" t="s">
        <v>630</v>
      </c>
      <c r="C7" s="43">
        <v>45398</v>
      </c>
      <c r="D7" s="42" t="s">
        <v>631</v>
      </c>
      <c r="E7" s="42" t="s">
        <v>632</v>
      </c>
      <c r="F7" s="42" t="s">
        <v>733</v>
      </c>
      <c r="G7" s="42" t="s">
        <v>733</v>
      </c>
      <c r="H7" s="42"/>
      <c r="I7" s="42"/>
      <c r="J7" s="42" t="s">
        <v>735</v>
      </c>
      <c r="K7" s="56"/>
      <c r="L7" s="42"/>
      <c r="M7" s="42"/>
      <c r="N7" s="56"/>
      <c r="O7" s="42"/>
      <c r="P7" s="42"/>
      <c r="Q7" s="42"/>
      <c r="R7" s="42"/>
      <c r="S7" s="42" t="s">
        <v>16</v>
      </c>
      <c r="T7" s="42" t="s">
        <v>633</v>
      </c>
      <c r="U7" s="43">
        <v>44835</v>
      </c>
      <c r="V7" s="43">
        <v>45199</v>
      </c>
      <c r="W7" s="44"/>
      <c r="X7" s="44">
        <f t="shared" si="0"/>
        <v>0</v>
      </c>
      <c r="Y7" s="44"/>
      <c r="Z7" s="45"/>
      <c r="AA7" s="45"/>
      <c r="AB7" s="44"/>
      <c r="AC7" s="43">
        <v>45199</v>
      </c>
      <c r="AD7" s="4"/>
    </row>
    <row r="8" spans="1:30">
      <c r="A8" s="21" t="s">
        <v>621</v>
      </c>
      <c r="B8" s="21" t="s">
        <v>634</v>
      </c>
      <c r="C8" s="22">
        <v>45405</v>
      </c>
      <c r="D8" s="21" t="s">
        <v>635</v>
      </c>
      <c r="E8" s="21" t="s">
        <v>636</v>
      </c>
      <c r="F8" s="21" t="s">
        <v>733</v>
      </c>
      <c r="G8" s="21" t="s">
        <v>733</v>
      </c>
      <c r="H8" s="21"/>
      <c r="I8" s="21"/>
      <c r="J8" s="21" t="s">
        <v>743</v>
      </c>
      <c r="K8" s="57" t="s">
        <v>745</v>
      </c>
      <c r="L8" s="21"/>
      <c r="M8" s="21"/>
      <c r="N8" s="57"/>
      <c r="O8" s="21"/>
      <c r="P8" s="21"/>
      <c r="Q8" s="21"/>
      <c r="R8" s="21"/>
      <c r="S8" s="21" t="s">
        <v>16</v>
      </c>
      <c r="T8" s="21" t="s">
        <v>180</v>
      </c>
      <c r="U8" s="22">
        <v>45292</v>
      </c>
      <c r="V8" s="22">
        <v>45657</v>
      </c>
      <c r="W8" s="47">
        <v>1</v>
      </c>
      <c r="X8" s="20">
        <f t="shared" si="0"/>
        <v>16</v>
      </c>
      <c r="Y8" s="20">
        <v>2783.65</v>
      </c>
      <c r="Z8" s="20"/>
      <c r="AA8" s="8"/>
      <c r="AB8" s="20"/>
      <c r="AC8" s="22">
        <v>46387</v>
      </c>
      <c r="AD8" s="7"/>
    </row>
    <row r="9" spans="1:30">
      <c r="A9" s="16" t="s">
        <v>621</v>
      </c>
      <c r="B9" s="17" t="s">
        <v>637</v>
      </c>
      <c r="C9" s="18">
        <v>45405</v>
      </c>
      <c r="D9" s="17" t="s">
        <v>638</v>
      </c>
      <c r="E9" s="17" t="s">
        <v>639</v>
      </c>
      <c r="F9" s="17" t="s">
        <v>733</v>
      </c>
      <c r="G9" s="17" t="s">
        <v>733</v>
      </c>
      <c r="H9" s="17" t="s">
        <v>739</v>
      </c>
      <c r="I9" s="17"/>
      <c r="J9" s="17" t="s">
        <v>736</v>
      </c>
      <c r="K9" s="54">
        <v>47</v>
      </c>
      <c r="L9" s="17"/>
      <c r="M9" s="17"/>
      <c r="N9" s="59"/>
      <c r="O9" s="17"/>
      <c r="P9" s="17"/>
      <c r="Q9" s="17"/>
      <c r="R9" s="17"/>
      <c r="S9" s="17" t="s">
        <v>16</v>
      </c>
      <c r="T9" s="17" t="s">
        <v>54</v>
      </c>
      <c r="U9" s="18">
        <v>45292</v>
      </c>
      <c r="V9" s="18">
        <v>45657</v>
      </c>
      <c r="W9" s="48"/>
      <c r="X9" s="19">
        <f t="shared" si="0"/>
        <v>51</v>
      </c>
      <c r="Y9" s="19">
        <v>10100.5</v>
      </c>
      <c r="Z9" s="5"/>
      <c r="AA9" s="5"/>
      <c r="AB9" s="19">
        <v>10100.5</v>
      </c>
      <c r="AC9" s="18">
        <v>46022</v>
      </c>
      <c r="AD9" s="4"/>
    </row>
    <row r="10" spans="1:30">
      <c r="A10" s="21" t="s">
        <v>621</v>
      </c>
      <c r="B10" s="21" t="s">
        <v>640</v>
      </c>
      <c r="C10" s="22">
        <v>45454</v>
      </c>
      <c r="D10" s="21" t="s">
        <v>641</v>
      </c>
      <c r="E10" s="21" t="s">
        <v>642</v>
      </c>
      <c r="F10" s="21" t="s">
        <v>733</v>
      </c>
      <c r="G10" s="21" t="s">
        <v>733</v>
      </c>
      <c r="H10" s="21"/>
      <c r="I10" s="21"/>
      <c r="J10" s="21" t="s">
        <v>743</v>
      </c>
      <c r="K10" s="57" t="s">
        <v>746</v>
      </c>
      <c r="L10" s="21"/>
      <c r="M10" s="21"/>
      <c r="N10" s="57"/>
      <c r="O10" s="21"/>
      <c r="P10" s="21"/>
      <c r="Q10" s="21"/>
      <c r="R10" s="21"/>
      <c r="S10" s="21" t="s">
        <v>16</v>
      </c>
      <c r="T10" s="21" t="s">
        <v>54</v>
      </c>
      <c r="U10" s="22">
        <v>45292</v>
      </c>
      <c r="V10" s="22">
        <v>45657</v>
      </c>
      <c r="W10" s="47">
        <v>2</v>
      </c>
      <c r="X10" s="20">
        <f t="shared" si="0"/>
        <v>30</v>
      </c>
      <c r="Y10" s="20">
        <v>6054.92</v>
      </c>
      <c r="Z10" s="20"/>
      <c r="AA10" s="8"/>
      <c r="AB10" s="20"/>
      <c r="AC10" s="22">
        <v>46022</v>
      </c>
      <c r="AD10" s="7"/>
    </row>
    <row r="11" spans="1:30">
      <c r="A11" s="16" t="s">
        <v>621</v>
      </c>
      <c r="B11" s="17" t="s">
        <v>643</v>
      </c>
      <c r="C11" s="18">
        <v>45489</v>
      </c>
      <c r="D11" s="17" t="s">
        <v>644</v>
      </c>
      <c r="E11" s="17" t="s">
        <v>645</v>
      </c>
      <c r="F11" s="17" t="s">
        <v>733</v>
      </c>
      <c r="G11" s="17" t="s">
        <v>733</v>
      </c>
      <c r="H11" s="17" t="s">
        <v>739</v>
      </c>
      <c r="I11" s="17"/>
      <c r="J11" s="17" t="s">
        <v>734</v>
      </c>
      <c r="K11" s="54">
        <v>12</v>
      </c>
      <c r="L11" s="17"/>
      <c r="M11" s="17"/>
      <c r="N11" s="59"/>
      <c r="O11" s="17"/>
      <c r="P11" s="17"/>
      <c r="Q11" s="17"/>
      <c r="R11" s="17"/>
      <c r="S11" s="17" t="s">
        <v>16</v>
      </c>
      <c r="T11" s="17" t="s">
        <v>646</v>
      </c>
      <c r="U11" s="18">
        <v>45292</v>
      </c>
      <c r="V11" s="18">
        <v>45657</v>
      </c>
      <c r="W11" s="48"/>
      <c r="X11" s="19">
        <f t="shared" si="0"/>
        <v>16</v>
      </c>
      <c r="Y11" s="19">
        <v>1833.92</v>
      </c>
      <c r="Z11" s="5"/>
      <c r="AA11" s="5"/>
      <c r="AB11" s="19"/>
      <c r="AC11" s="61">
        <v>45657</v>
      </c>
      <c r="AD11" s="62" t="s">
        <v>732</v>
      </c>
    </row>
    <row r="12" spans="1:30">
      <c r="A12" s="21" t="s">
        <v>621</v>
      </c>
      <c r="B12" s="21" t="s">
        <v>647</v>
      </c>
      <c r="C12" s="22">
        <v>45596</v>
      </c>
      <c r="D12" s="21" t="s">
        <v>648</v>
      </c>
      <c r="E12" s="21" t="s">
        <v>649</v>
      </c>
      <c r="F12" s="21" t="s">
        <v>733</v>
      </c>
      <c r="G12" s="21" t="s">
        <v>733</v>
      </c>
      <c r="H12" s="21" t="s">
        <v>739</v>
      </c>
      <c r="I12" s="21"/>
      <c r="J12" s="21" t="s">
        <v>734</v>
      </c>
      <c r="K12" s="58">
        <v>44</v>
      </c>
      <c r="L12" s="21"/>
      <c r="M12" s="21"/>
      <c r="N12" s="57"/>
      <c r="O12" s="21"/>
      <c r="P12" s="21"/>
      <c r="Q12" s="21"/>
      <c r="R12" s="21"/>
      <c r="S12" s="21" t="s">
        <v>16</v>
      </c>
      <c r="T12" s="21" t="s">
        <v>650</v>
      </c>
      <c r="U12" s="22">
        <v>45292</v>
      </c>
      <c r="V12" s="22">
        <v>45657</v>
      </c>
      <c r="W12" s="49"/>
      <c r="X12" s="20">
        <f t="shared" si="0"/>
        <v>48</v>
      </c>
      <c r="Y12" s="20">
        <v>8898</v>
      </c>
      <c r="Z12" s="20">
        <v>8515</v>
      </c>
      <c r="AA12" s="8"/>
      <c r="AB12" s="20">
        <v>8898</v>
      </c>
      <c r="AC12" s="22">
        <v>45657</v>
      </c>
      <c r="AD12" s="7"/>
    </row>
    <row r="13" spans="1:30">
      <c r="A13" s="16" t="s">
        <v>621</v>
      </c>
      <c r="B13" s="17" t="s">
        <v>651</v>
      </c>
      <c r="C13" s="18">
        <v>45596</v>
      </c>
      <c r="D13" s="17" t="s">
        <v>652</v>
      </c>
      <c r="E13" s="17" t="s">
        <v>653</v>
      </c>
      <c r="F13" s="17" t="s">
        <v>733</v>
      </c>
      <c r="G13" s="17" t="s">
        <v>733</v>
      </c>
      <c r="H13" s="17" t="s">
        <v>739</v>
      </c>
      <c r="I13" s="17"/>
      <c r="J13" s="17" t="s">
        <v>734</v>
      </c>
      <c r="K13" s="54">
        <f>9*8</f>
        <v>72</v>
      </c>
      <c r="L13" s="17"/>
      <c r="M13" s="17"/>
      <c r="N13" s="59"/>
      <c r="O13" s="17"/>
      <c r="P13" s="17"/>
      <c r="Q13" s="17"/>
      <c r="R13" s="17"/>
      <c r="S13" s="17" t="s">
        <v>16</v>
      </c>
      <c r="T13" s="17" t="s">
        <v>316</v>
      </c>
      <c r="U13" s="18">
        <v>45292</v>
      </c>
      <c r="V13" s="18">
        <v>45657</v>
      </c>
      <c r="W13" s="50">
        <v>3</v>
      </c>
      <c r="X13" s="19">
        <f t="shared" si="0"/>
        <v>76</v>
      </c>
      <c r="Y13" s="19">
        <v>15215.7</v>
      </c>
      <c r="Z13" s="5"/>
      <c r="AA13" s="5"/>
      <c r="AB13" s="19"/>
      <c r="AC13" s="18">
        <v>46022</v>
      </c>
      <c r="AD13" s="4"/>
    </row>
    <row r="14" spans="1:30">
      <c r="A14" s="21" t="s">
        <v>621</v>
      </c>
      <c r="B14" s="21" t="s">
        <v>654</v>
      </c>
      <c r="C14" s="22">
        <v>45596</v>
      </c>
      <c r="D14" s="21" t="s">
        <v>655</v>
      </c>
      <c r="E14" s="21" t="s">
        <v>656</v>
      </c>
      <c r="F14" s="21" t="s">
        <v>733</v>
      </c>
      <c r="G14" s="21" t="s">
        <v>733</v>
      </c>
      <c r="H14" s="21" t="s">
        <v>739</v>
      </c>
      <c r="I14" s="21"/>
      <c r="J14" s="21" t="s">
        <v>734</v>
      </c>
      <c r="K14" s="58">
        <v>40</v>
      </c>
      <c r="L14" s="21"/>
      <c r="M14" s="21"/>
      <c r="N14" s="57"/>
      <c r="O14" s="21"/>
      <c r="P14" s="21"/>
      <c r="Q14" s="21"/>
      <c r="R14" s="21"/>
      <c r="S14" s="21" t="s">
        <v>16</v>
      </c>
      <c r="T14" s="21" t="s">
        <v>81</v>
      </c>
      <c r="U14" s="22">
        <v>45292</v>
      </c>
      <c r="V14" s="22">
        <v>45657</v>
      </c>
      <c r="W14" s="47">
        <v>4</v>
      </c>
      <c r="X14" s="20">
        <f t="shared" si="0"/>
        <v>44</v>
      </c>
      <c r="Y14" s="20">
        <v>9673.1200000000008</v>
      </c>
      <c r="Z14" s="20"/>
      <c r="AA14" s="8"/>
      <c r="AB14" s="20"/>
      <c r="AC14" s="22">
        <v>46387</v>
      </c>
      <c r="AD14" s="7"/>
    </row>
    <row r="15" spans="1:30">
      <c r="A15" s="16" t="s">
        <v>621</v>
      </c>
      <c r="B15" s="17" t="s">
        <v>657</v>
      </c>
      <c r="C15" s="18">
        <v>45631</v>
      </c>
      <c r="D15" s="17" t="s">
        <v>658</v>
      </c>
      <c r="E15" s="17" t="s">
        <v>659</v>
      </c>
      <c r="F15" s="17" t="s">
        <v>733</v>
      </c>
      <c r="G15" s="17" t="s">
        <v>733</v>
      </c>
      <c r="H15" s="17" t="s">
        <v>739</v>
      </c>
      <c r="I15" s="17"/>
      <c r="J15" s="17" t="s">
        <v>736</v>
      </c>
      <c r="K15" s="54">
        <v>28</v>
      </c>
      <c r="L15" s="17"/>
      <c r="M15" s="17" t="s">
        <v>743</v>
      </c>
      <c r="N15" s="59" t="s">
        <v>749</v>
      </c>
      <c r="O15" s="17"/>
      <c r="P15" s="17"/>
      <c r="Q15" s="17"/>
      <c r="R15" s="17"/>
      <c r="S15" s="17" t="s">
        <v>16</v>
      </c>
      <c r="T15" s="17" t="s">
        <v>660</v>
      </c>
      <c r="U15" s="18">
        <v>45292</v>
      </c>
      <c r="V15" s="18">
        <v>45657</v>
      </c>
      <c r="W15" s="48"/>
      <c r="X15" s="19">
        <f t="shared" si="0"/>
        <v>67</v>
      </c>
      <c r="Y15" s="19">
        <v>15160</v>
      </c>
      <c r="Z15" s="5"/>
      <c r="AA15" s="5"/>
      <c r="AB15" s="19"/>
      <c r="AC15" s="61">
        <v>45657</v>
      </c>
      <c r="AD15" s="62" t="s">
        <v>732</v>
      </c>
    </row>
    <row r="16" spans="1:30">
      <c r="A16" s="21" t="s">
        <v>621</v>
      </c>
      <c r="B16" s="21" t="s">
        <v>661</v>
      </c>
      <c r="C16" s="22">
        <v>45631</v>
      </c>
      <c r="D16" s="21" t="s">
        <v>662</v>
      </c>
      <c r="E16" s="21" t="s">
        <v>663</v>
      </c>
      <c r="F16" s="21" t="s">
        <v>733</v>
      </c>
      <c r="G16" s="21" t="s">
        <v>733</v>
      </c>
      <c r="H16" s="21"/>
      <c r="I16" s="21"/>
      <c r="J16" s="21" t="s">
        <v>743</v>
      </c>
      <c r="K16" s="57" t="s">
        <v>747</v>
      </c>
      <c r="L16" s="21"/>
      <c r="M16" s="21"/>
      <c r="N16" s="57"/>
      <c r="O16" s="21"/>
      <c r="P16" s="21"/>
      <c r="Q16" s="21"/>
      <c r="R16" s="21"/>
      <c r="S16" s="21" t="s">
        <v>16</v>
      </c>
      <c r="T16" s="21" t="s">
        <v>664</v>
      </c>
      <c r="U16" s="22">
        <v>45292</v>
      </c>
      <c r="V16" s="22">
        <v>45657</v>
      </c>
      <c r="W16" s="47">
        <v>5</v>
      </c>
      <c r="X16" s="20">
        <f t="shared" si="0"/>
        <v>50</v>
      </c>
      <c r="Y16" s="20">
        <v>11542.22</v>
      </c>
      <c r="Z16" s="20"/>
      <c r="AA16" s="8"/>
      <c r="AB16" s="20"/>
      <c r="AC16" s="22">
        <v>47483</v>
      </c>
      <c r="AD16" s="7"/>
    </row>
    <row r="17" spans="1:30">
      <c r="A17" s="16" t="s">
        <v>621</v>
      </c>
      <c r="B17" s="17" t="s">
        <v>665</v>
      </c>
      <c r="C17" s="18">
        <v>45631</v>
      </c>
      <c r="D17" s="17" t="s">
        <v>666</v>
      </c>
      <c r="E17" s="17" t="s">
        <v>667</v>
      </c>
      <c r="F17" s="17" t="s">
        <v>733</v>
      </c>
      <c r="G17" s="17" t="s">
        <v>733</v>
      </c>
      <c r="H17" s="17"/>
      <c r="I17" s="17"/>
      <c r="J17" s="17" t="s">
        <v>734</v>
      </c>
      <c r="K17" s="59"/>
      <c r="L17" s="17"/>
      <c r="M17" s="17"/>
      <c r="N17" s="59"/>
      <c r="O17" s="17"/>
      <c r="P17" s="17"/>
      <c r="Q17" s="17"/>
      <c r="R17" s="17"/>
      <c r="S17" s="17" t="s">
        <v>16</v>
      </c>
      <c r="T17" s="17" t="s">
        <v>219</v>
      </c>
      <c r="U17" s="18">
        <v>45292</v>
      </c>
      <c r="V17" s="18">
        <v>45657</v>
      </c>
      <c r="W17" s="48"/>
      <c r="X17" s="19">
        <f t="shared" si="0"/>
        <v>0</v>
      </c>
      <c r="Y17" s="19">
        <v>5375.14</v>
      </c>
      <c r="Z17" s="5"/>
      <c r="AA17" s="5"/>
      <c r="AB17" s="19">
        <v>5375.14</v>
      </c>
      <c r="AC17" s="18">
        <v>47483</v>
      </c>
      <c r="AD17" s="4"/>
    </row>
    <row r="18" spans="1:30">
      <c r="A18" s="21" t="s">
        <v>621</v>
      </c>
      <c r="B18" s="21" t="s">
        <v>668</v>
      </c>
      <c r="C18" s="22">
        <v>45637</v>
      </c>
      <c r="D18" s="21" t="s">
        <v>669</v>
      </c>
      <c r="E18" s="21" t="s">
        <v>670</v>
      </c>
      <c r="F18" s="21" t="s">
        <v>733</v>
      </c>
      <c r="G18" s="21" t="s">
        <v>733</v>
      </c>
      <c r="H18" s="21" t="s">
        <v>738</v>
      </c>
      <c r="I18" s="21"/>
      <c r="J18" s="21" t="s">
        <v>736</v>
      </c>
      <c r="K18" s="58">
        <v>16</v>
      </c>
      <c r="L18" s="21"/>
      <c r="M18" s="21" t="s">
        <v>743</v>
      </c>
      <c r="N18" s="57" t="s">
        <v>753</v>
      </c>
      <c r="O18" s="21"/>
      <c r="P18" s="21" t="s">
        <v>752</v>
      </c>
      <c r="Q18" s="21" t="s">
        <v>751</v>
      </c>
      <c r="R18" s="21"/>
      <c r="S18" s="21" t="s">
        <v>16</v>
      </c>
      <c r="T18" s="21" t="s">
        <v>671</v>
      </c>
      <c r="U18" s="22">
        <v>45292</v>
      </c>
      <c r="V18" s="22">
        <v>45657</v>
      </c>
      <c r="W18" s="49"/>
      <c r="X18" s="20">
        <f t="shared" si="0"/>
        <v>112</v>
      </c>
      <c r="Y18" s="20">
        <v>6440</v>
      </c>
      <c r="Z18" s="20"/>
      <c r="AA18" s="8"/>
      <c r="AB18" s="20">
        <v>6440</v>
      </c>
      <c r="AC18" s="22">
        <v>47483</v>
      </c>
      <c r="AD18" s="7"/>
    </row>
    <row r="19" spans="1:30">
      <c r="A19" s="16" t="s">
        <v>621</v>
      </c>
      <c r="B19" s="17" t="s">
        <v>672</v>
      </c>
      <c r="C19" s="18">
        <v>45637</v>
      </c>
      <c r="D19" s="17" t="s">
        <v>673</v>
      </c>
      <c r="E19" s="17" t="s">
        <v>674</v>
      </c>
      <c r="F19" s="17" t="s">
        <v>733</v>
      </c>
      <c r="G19" s="17" t="s">
        <v>733</v>
      </c>
      <c r="H19" s="17" t="s">
        <v>738</v>
      </c>
      <c r="I19" s="17"/>
      <c r="J19" s="17" t="s">
        <v>736</v>
      </c>
      <c r="K19" s="54">
        <v>36</v>
      </c>
      <c r="L19" s="17"/>
      <c r="M19" s="17" t="s">
        <v>743</v>
      </c>
      <c r="N19" s="59" t="s">
        <v>745</v>
      </c>
      <c r="O19" s="17"/>
      <c r="P19" s="17" t="s">
        <v>752</v>
      </c>
      <c r="Q19" s="17" t="s">
        <v>745</v>
      </c>
      <c r="R19" s="17"/>
      <c r="S19" s="17" t="s">
        <v>16</v>
      </c>
      <c r="T19" s="17" t="s">
        <v>33</v>
      </c>
      <c r="U19" s="18">
        <v>45292</v>
      </c>
      <c r="V19" s="18">
        <v>45657</v>
      </c>
      <c r="W19" s="48"/>
      <c r="X19" s="19">
        <f t="shared" si="0"/>
        <v>76</v>
      </c>
      <c r="Y19" s="19">
        <v>7616</v>
      </c>
      <c r="Z19" s="5"/>
      <c r="AA19" s="5"/>
      <c r="AB19" s="19">
        <v>7616</v>
      </c>
      <c r="AC19" s="18">
        <v>47483</v>
      </c>
      <c r="AD19" s="4"/>
    </row>
    <row r="20" spans="1:30">
      <c r="A20" s="21" t="s">
        <v>621</v>
      </c>
      <c r="B20" s="21" t="s">
        <v>675</v>
      </c>
      <c r="C20" s="22">
        <v>45637</v>
      </c>
      <c r="D20" s="21" t="s">
        <v>676</v>
      </c>
      <c r="E20" s="21" t="s">
        <v>677</v>
      </c>
      <c r="F20" s="21" t="s">
        <v>733</v>
      </c>
      <c r="G20" s="21" t="s">
        <v>733</v>
      </c>
      <c r="H20" s="21" t="s">
        <v>738</v>
      </c>
      <c r="I20" s="21"/>
      <c r="J20" s="21" t="s">
        <v>736</v>
      </c>
      <c r="K20" s="58">
        <v>60</v>
      </c>
      <c r="L20" s="21"/>
      <c r="M20" s="21" t="s">
        <v>743</v>
      </c>
      <c r="N20" s="57" t="s">
        <v>745</v>
      </c>
      <c r="O20" s="21"/>
      <c r="P20" s="21" t="s">
        <v>752</v>
      </c>
      <c r="Q20" s="21" t="s">
        <v>745</v>
      </c>
      <c r="R20" s="21"/>
      <c r="S20" s="21" t="s">
        <v>16</v>
      </c>
      <c r="T20" s="21" t="s">
        <v>33</v>
      </c>
      <c r="U20" s="22">
        <v>45292</v>
      </c>
      <c r="V20" s="22">
        <v>45657</v>
      </c>
      <c r="W20" s="49"/>
      <c r="X20" s="20">
        <f t="shared" si="0"/>
        <v>100</v>
      </c>
      <c r="Y20" s="20">
        <v>6150</v>
      </c>
      <c r="Z20" s="20"/>
      <c r="AA20" s="8"/>
      <c r="AB20" s="20">
        <v>6150</v>
      </c>
      <c r="AC20" s="22">
        <v>47483</v>
      </c>
      <c r="AD20" s="7"/>
    </row>
    <row r="21" spans="1:30">
      <c r="A21" s="16" t="s">
        <v>621</v>
      </c>
      <c r="B21" s="17" t="s">
        <v>678</v>
      </c>
      <c r="C21" s="18">
        <v>45691</v>
      </c>
      <c r="D21" s="17" t="s">
        <v>679</v>
      </c>
      <c r="E21" s="17" t="s">
        <v>680</v>
      </c>
      <c r="F21" s="17" t="s">
        <v>733</v>
      </c>
      <c r="G21" s="17" t="s">
        <v>733</v>
      </c>
      <c r="H21" s="17"/>
      <c r="I21" s="17"/>
      <c r="J21" s="17" t="s">
        <v>737</v>
      </c>
      <c r="K21" s="59"/>
      <c r="L21" s="17"/>
      <c r="M21" s="17"/>
      <c r="N21" s="59"/>
      <c r="O21" s="17"/>
      <c r="P21" s="17"/>
      <c r="Q21" s="17"/>
      <c r="R21" s="17"/>
      <c r="S21" s="17" t="s">
        <v>681</v>
      </c>
      <c r="T21" s="17" t="s">
        <v>682</v>
      </c>
      <c r="U21" s="18"/>
      <c r="V21" s="18"/>
      <c r="W21" s="19"/>
      <c r="X21" s="19">
        <f t="shared" si="0"/>
        <v>0</v>
      </c>
      <c r="Y21" s="19">
        <v>2000</v>
      </c>
      <c r="Z21" s="5"/>
      <c r="AA21" s="5"/>
      <c r="AB21" s="19">
        <v>2000</v>
      </c>
      <c r="AC21" s="18"/>
      <c r="AD21" s="4"/>
    </row>
    <row r="22" spans="1:30">
      <c r="A22" s="21" t="s">
        <v>621</v>
      </c>
      <c r="B22" s="21" t="s">
        <v>683</v>
      </c>
      <c r="C22" s="22">
        <v>45691</v>
      </c>
      <c r="D22" s="21" t="s">
        <v>679</v>
      </c>
      <c r="E22" s="21" t="s">
        <v>680</v>
      </c>
      <c r="F22" s="21" t="s">
        <v>733</v>
      </c>
      <c r="G22" s="21" t="s">
        <v>733</v>
      </c>
      <c r="H22" s="21"/>
      <c r="I22" s="21"/>
      <c r="J22" s="21" t="s">
        <v>737</v>
      </c>
      <c r="K22" s="57"/>
      <c r="L22" s="21"/>
      <c r="M22" s="21"/>
      <c r="N22" s="57"/>
      <c r="O22" s="21"/>
      <c r="P22" s="21"/>
      <c r="Q22" s="21"/>
      <c r="R22" s="21"/>
      <c r="S22" s="21" t="s">
        <v>681</v>
      </c>
      <c r="T22" s="21" t="s">
        <v>684</v>
      </c>
      <c r="U22" s="22"/>
      <c r="V22" s="22"/>
      <c r="W22" s="20"/>
      <c r="X22" s="20">
        <f t="shared" si="0"/>
        <v>0</v>
      </c>
      <c r="Y22" s="20">
        <v>7000</v>
      </c>
      <c r="Z22" s="20"/>
      <c r="AA22" s="8"/>
      <c r="AB22" s="20">
        <v>7000</v>
      </c>
      <c r="AC22" s="22"/>
      <c r="AD22" s="7"/>
    </row>
    <row r="23" spans="1:30">
      <c r="A23" s="16" t="s">
        <v>621</v>
      </c>
      <c r="B23" s="17" t="s">
        <v>685</v>
      </c>
      <c r="C23" s="18">
        <v>45758</v>
      </c>
      <c r="D23" s="17" t="s">
        <v>686</v>
      </c>
      <c r="E23" s="17" t="s">
        <v>687</v>
      </c>
      <c r="F23" s="17" t="s">
        <v>733</v>
      </c>
      <c r="G23" s="17" t="s">
        <v>733</v>
      </c>
      <c r="H23" s="17"/>
      <c r="I23" s="17"/>
      <c r="J23" s="17" t="s">
        <v>743</v>
      </c>
      <c r="K23" s="59" t="s">
        <v>748</v>
      </c>
      <c r="L23" s="17"/>
      <c r="M23" s="17"/>
      <c r="N23" s="59"/>
      <c r="O23" s="17"/>
      <c r="P23" s="17"/>
      <c r="Q23" s="17"/>
      <c r="R23" s="17"/>
      <c r="S23" s="17" t="s">
        <v>16</v>
      </c>
      <c r="T23" s="17" t="s">
        <v>688</v>
      </c>
      <c r="U23" s="18">
        <v>45566</v>
      </c>
      <c r="V23" s="18">
        <v>45930</v>
      </c>
      <c r="W23" s="48"/>
      <c r="X23" s="19">
        <f t="shared" si="0"/>
        <v>56</v>
      </c>
      <c r="Y23" s="19">
        <v>8966.91</v>
      </c>
      <c r="Z23" s="5"/>
      <c r="AA23" s="5"/>
      <c r="AB23" s="19">
        <v>8966.91</v>
      </c>
      <c r="AC23" s="18">
        <v>46295</v>
      </c>
      <c r="AD23" s="4"/>
    </row>
    <row r="24" spans="1:30">
      <c r="A24" s="21" t="s">
        <v>621</v>
      </c>
      <c r="B24" s="21" t="s">
        <v>689</v>
      </c>
      <c r="C24" s="22">
        <v>45772</v>
      </c>
      <c r="D24" s="21" t="s">
        <v>652</v>
      </c>
      <c r="E24" s="21" t="s">
        <v>653</v>
      </c>
      <c r="F24" s="21" t="s">
        <v>733</v>
      </c>
      <c r="G24" s="21" t="s">
        <v>733</v>
      </c>
      <c r="H24" s="21"/>
      <c r="I24" s="21"/>
      <c r="J24" s="21" t="s">
        <v>734</v>
      </c>
      <c r="K24" s="57"/>
      <c r="L24" s="21"/>
      <c r="M24" s="21"/>
      <c r="N24" s="57"/>
      <c r="O24" s="21"/>
      <c r="P24" s="21"/>
      <c r="Q24" s="21"/>
      <c r="R24" s="21"/>
      <c r="S24" s="21" t="s">
        <v>16</v>
      </c>
      <c r="T24" s="21" t="s">
        <v>316</v>
      </c>
      <c r="U24" s="22">
        <v>45658</v>
      </c>
      <c r="V24" s="22">
        <v>46022</v>
      </c>
      <c r="W24" s="47">
        <v>3</v>
      </c>
      <c r="X24" s="20">
        <f t="shared" si="0"/>
        <v>0</v>
      </c>
      <c r="Y24" s="20"/>
      <c r="Z24" s="20"/>
      <c r="AA24" s="8"/>
      <c r="AB24" s="20">
        <v>15900.4</v>
      </c>
      <c r="AC24" s="22">
        <v>46022</v>
      </c>
      <c r="AD24" s="7"/>
    </row>
    <row r="25" spans="1:30">
      <c r="A25" s="16" t="s">
        <v>621</v>
      </c>
      <c r="B25" s="17" t="s">
        <v>690</v>
      </c>
      <c r="C25" s="18">
        <v>45772</v>
      </c>
      <c r="D25" s="17" t="s">
        <v>655</v>
      </c>
      <c r="E25" s="17" t="s">
        <v>656</v>
      </c>
      <c r="F25" s="17" t="s">
        <v>733</v>
      </c>
      <c r="G25" s="17" t="s">
        <v>733</v>
      </c>
      <c r="H25" s="17"/>
      <c r="I25" s="17"/>
      <c r="J25" s="17" t="s">
        <v>734</v>
      </c>
      <c r="K25" s="59"/>
      <c r="L25" s="17"/>
      <c r="M25" s="17"/>
      <c r="N25" s="59"/>
      <c r="O25" s="17"/>
      <c r="P25" s="17"/>
      <c r="Q25" s="17"/>
      <c r="R25" s="17"/>
      <c r="S25" s="17" t="s">
        <v>16</v>
      </c>
      <c r="T25" s="17" t="s">
        <v>81</v>
      </c>
      <c r="U25" s="18">
        <v>45658</v>
      </c>
      <c r="V25" s="18">
        <v>46022</v>
      </c>
      <c r="W25" s="50">
        <v>4</v>
      </c>
      <c r="X25" s="19">
        <f t="shared" si="0"/>
        <v>0</v>
      </c>
      <c r="Y25" s="19"/>
      <c r="Z25" s="5"/>
      <c r="AA25" s="5"/>
      <c r="AB25" s="19">
        <v>10108.4</v>
      </c>
      <c r="AC25" s="18">
        <v>46387</v>
      </c>
      <c r="AD25" s="4"/>
    </row>
    <row r="26" spans="1:30">
      <c r="A26" s="21" t="s">
        <v>621</v>
      </c>
      <c r="B26" s="21" t="s">
        <v>691</v>
      </c>
      <c r="C26" s="22">
        <v>45790</v>
      </c>
      <c r="D26" s="21" t="s">
        <v>662</v>
      </c>
      <c r="E26" s="21" t="s">
        <v>663</v>
      </c>
      <c r="F26" s="21" t="s">
        <v>733</v>
      </c>
      <c r="G26" s="21" t="s">
        <v>733</v>
      </c>
      <c r="H26" s="21"/>
      <c r="I26" s="21"/>
      <c r="J26" s="21" t="s">
        <v>743</v>
      </c>
      <c r="K26" s="57"/>
      <c r="L26" s="21" t="s">
        <v>747</v>
      </c>
      <c r="M26" s="21"/>
      <c r="N26" s="57"/>
      <c r="O26" s="21"/>
      <c r="P26" s="21"/>
      <c r="Q26" s="21"/>
      <c r="R26" s="21"/>
      <c r="S26" s="21" t="s">
        <v>16</v>
      </c>
      <c r="T26" s="21" t="s">
        <v>664</v>
      </c>
      <c r="U26" s="22">
        <v>45658</v>
      </c>
      <c r="V26" s="22">
        <v>46022</v>
      </c>
      <c r="W26" s="47">
        <v>5</v>
      </c>
      <c r="X26" s="20">
        <f t="shared" si="0"/>
        <v>0</v>
      </c>
      <c r="Y26" s="20"/>
      <c r="Z26" s="20"/>
      <c r="AA26" s="8"/>
      <c r="AB26" s="20">
        <v>12059.8</v>
      </c>
      <c r="AC26" s="22">
        <v>47483</v>
      </c>
      <c r="AD26" s="7"/>
    </row>
    <row r="27" spans="1:30">
      <c r="A27" s="16" t="s">
        <v>621</v>
      </c>
      <c r="B27" s="17" t="s">
        <v>692</v>
      </c>
      <c r="C27" s="18">
        <v>45790</v>
      </c>
      <c r="D27" s="17" t="s">
        <v>635</v>
      </c>
      <c r="E27" s="17" t="s">
        <v>636</v>
      </c>
      <c r="F27" s="17" t="s">
        <v>733</v>
      </c>
      <c r="G27" s="17" t="s">
        <v>733</v>
      </c>
      <c r="H27" s="17"/>
      <c r="I27" s="17"/>
      <c r="J27" s="17" t="s">
        <v>743</v>
      </c>
      <c r="K27" s="59"/>
      <c r="L27" s="17" t="s">
        <v>745</v>
      </c>
      <c r="M27" s="17"/>
      <c r="N27" s="59"/>
      <c r="O27" s="17"/>
      <c r="P27" s="17"/>
      <c r="Q27" s="17"/>
      <c r="R27" s="17"/>
      <c r="S27" s="17" t="s">
        <v>16</v>
      </c>
      <c r="T27" s="17" t="s">
        <v>180</v>
      </c>
      <c r="U27" s="18">
        <v>45658</v>
      </c>
      <c r="V27" s="18">
        <v>46022</v>
      </c>
      <c r="W27" s="50">
        <v>1</v>
      </c>
      <c r="X27" s="19">
        <f t="shared" si="0"/>
        <v>0</v>
      </c>
      <c r="Y27" s="19"/>
      <c r="Z27" s="5"/>
      <c r="AA27" s="5"/>
      <c r="AB27" s="19">
        <v>2907.11</v>
      </c>
      <c r="AC27" s="18">
        <v>46387</v>
      </c>
      <c r="AD27" s="4"/>
    </row>
    <row r="28" spans="1:30">
      <c r="A28" s="21" t="s">
        <v>621</v>
      </c>
      <c r="B28" s="21" t="s">
        <v>693</v>
      </c>
      <c r="C28" s="22">
        <v>45791</v>
      </c>
      <c r="D28" s="21" t="s">
        <v>641</v>
      </c>
      <c r="E28" s="21" t="s">
        <v>642</v>
      </c>
      <c r="F28" s="21" t="s">
        <v>733</v>
      </c>
      <c r="G28" s="21" t="s">
        <v>733</v>
      </c>
      <c r="H28" s="21"/>
      <c r="I28" s="21"/>
      <c r="J28" s="21" t="s">
        <v>743</v>
      </c>
      <c r="K28" s="57"/>
      <c r="L28" s="21" t="s">
        <v>746</v>
      </c>
      <c r="M28" s="21"/>
      <c r="N28" s="57"/>
      <c r="O28" s="21"/>
      <c r="P28" s="21"/>
      <c r="Q28" s="21"/>
      <c r="R28" s="21"/>
      <c r="S28" s="21" t="s">
        <v>16</v>
      </c>
      <c r="T28" s="21" t="s">
        <v>54</v>
      </c>
      <c r="U28" s="22">
        <v>45658</v>
      </c>
      <c r="V28" s="22">
        <v>46022</v>
      </c>
      <c r="W28" s="47">
        <v>2</v>
      </c>
      <c r="X28" s="20">
        <f t="shared" si="0"/>
        <v>0</v>
      </c>
      <c r="Y28" s="20"/>
      <c r="Z28" s="20"/>
      <c r="AA28" s="8"/>
      <c r="AB28" s="20">
        <v>6325.58</v>
      </c>
      <c r="AC28" s="22">
        <v>46022</v>
      </c>
      <c r="AD28" s="7"/>
    </row>
    <row r="29" spans="1:30">
      <c r="A29" s="16" t="s">
        <v>416</v>
      </c>
      <c r="B29" s="17" t="s">
        <v>474</v>
      </c>
      <c r="C29" s="18">
        <v>45513</v>
      </c>
      <c r="D29" s="17" t="s">
        <v>475</v>
      </c>
      <c r="E29" s="17" t="s">
        <v>476</v>
      </c>
      <c r="F29" s="17" t="s">
        <v>733</v>
      </c>
      <c r="G29" s="17" t="s">
        <v>733</v>
      </c>
      <c r="H29" s="17" t="s">
        <v>741</v>
      </c>
      <c r="I29" s="17"/>
      <c r="J29" s="17" t="s">
        <v>734</v>
      </c>
      <c r="K29" s="54">
        <v>24</v>
      </c>
      <c r="L29" s="17"/>
      <c r="M29" s="17"/>
      <c r="N29" s="59"/>
      <c r="O29" s="17"/>
      <c r="P29" s="17"/>
      <c r="Q29" s="17"/>
      <c r="R29" s="17"/>
      <c r="S29" s="17" t="s">
        <v>16</v>
      </c>
      <c r="T29" s="17" t="s">
        <v>477</v>
      </c>
      <c r="U29" s="18">
        <v>45292</v>
      </c>
      <c r="V29" s="18">
        <v>45657</v>
      </c>
      <c r="W29" s="19"/>
      <c r="X29" s="19">
        <f t="shared" si="0"/>
        <v>26</v>
      </c>
      <c r="Y29" s="19">
        <v>6391.8</v>
      </c>
      <c r="Z29" s="5"/>
      <c r="AA29" s="5"/>
      <c r="AB29" s="19"/>
      <c r="AC29" s="61">
        <v>45657</v>
      </c>
      <c r="AD29" s="62" t="s">
        <v>732</v>
      </c>
    </row>
    <row r="30" spans="1:30">
      <c r="A30" s="21"/>
      <c r="B30" s="21"/>
      <c r="C30" s="22"/>
      <c r="D30" s="21"/>
      <c r="E30" s="21" t="s">
        <v>740</v>
      </c>
      <c r="F30" s="21" t="s">
        <v>733</v>
      </c>
      <c r="G30" s="21" t="s">
        <v>733</v>
      </c>
      <c r="H30" s="21">
        <v>2</v>
      </c>
      <c r="I30" s="21"/>
      <c r="J30" s="21" t="s">
        <v>736</v>
      </c>
      <c r="K30" s="58">
        <v>16</v>
      </c>
      <c r="L30" s="21"/>
      <c r="M30" s="21"/>
      <c r="N30" s="57"/>
      <c r="O30" s="21"/>
      <c r="P30" s="21"/>
      <c r="Q30" s="21"/>
      <c r="R30" s="21"/>
      <c r="S30" s="21"/>
      <c r="T30" s="21"/>
      <c r="U30" s="22"/>
      <c r="V30" s="22"/>
      <c r="W30" s="20"/>
      <c r="X30" s="20"/>
      <c r="Y30" s="20"/>
      <c r="Z30" s="20"/>
      <c r="AA30" s="8"/>
      <c r="AB30" s="20"/>
      <c r="AC30" s="22"/>
      <c r="AD30" s="7"/>
    </row>
    <row r="31" spans="1:30">
      <c r="AB31" s="46">
        <f>SUM(AB5:AB30)</f>
        <v>119982.71999999999</v>
      </c>
    </row>
  </sheetData>
  <autoFilter ref="A4:AD31"/>
  <mergeCells count="2">
    <mergeCell ref="X3:Y3"/>
    <mergeCell ref="AA3:AC3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1"/>
  <sheetViews>
    <sheetView topLeftCell="S1" zoomScaleNormal="100" workbookViewId="0">
      <selection activeCell="Y9" sqref="Y9"/>
    </sheetView>
  </sheetViews>
  <sheetFormatPr baseColWidth="10" defaultRowHeight="13.8" outlineLevelCol="1"/>
  <cols>
    <col min="1" max="1" width="28.59765625" customWidth="1"/>
    <col min="2" max="2" width="14.8984375" bestFit="1" customWidth="1"/>
    <col min="3" max="3" width="14.296875" bestFit="1" customWidth="1"/>
    <col min="4" max="4" width="11.8984375" bestFit="1" customWidth="1"/>
    <col min="5" max="5" width="51.296875" bestFit="1" customWidth="1"/>
    <col min="6" max="9" width="17.3984375" hidden="1" customWidth="1" outlineLevel="1"/>
    <col min="10" max="18" width="17.3984375" customWidth="1" outlineLevel="1"/>
    <col min="19" max="19" width="11.3984375" customWidth="1" outlineLevel="1"/>
    <col min="20" max="20" width="46.69921875" customWidth="1" outlineLevel="1"/>
    <col min="21" max="21" width="14.3984375" customWidth="1" outlineLevel="1"/>
    <col min="22" max="22" width="12.296875" customWidth="1" outlineLevel="1"/>
    <col min="23" max="23" width="12.59765625" bestFit="1" customWidth="1"/>
    <col min="24" max="24" width="11.296875" bestFit="1" customWidth="1"/>
    <col min="25" max="25" width="11.296875" customWidth="1"/>
    <col min="26" max="26" width="12.59765625" bestFit="1" customWidth="1"/>
    <col min="27" max="27" width="11.8984375" bestFit="1" customWidth="1"/>
  </cols>
  <sheetData>
    <row r="1" spans="1:29" ht="17.399999999999999">
      <c r="A1" s="9" t="s">
        <v>620</v>
      </c>
    </row>
    <row r="3" spans="1:29">
      <c r="W3" s="36" t="s">
        <v>698</v>
      </c>
      <c r="X3" s="36"/>
      <c r="Y3" s="33"/>
      <c r="Z3" s="36" t="s">
        <v>699</v>
      </c>
      <c r="AA3" s="36"/>
      <c r="AB3" s="36"/>
    </row>
    <row r="4" spans="1:29" ht="30.6">
      <c r="A4" s="15" t="s">
        <v>0</v>
      </c>
      <c r="B4" s="15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5" t="s">
        <v>707</v>
      </c>
      <c r="H4" s="27" t="s">
        <v>705</v>
      </c>
      <c r="I4" s="25" t="s">
        <v>706</v>
      </c>
      <c r="J4" s="15" t="s">
        <v>713</v>
      </c>
      <c r="K4" s="27" t="s">
        <v>705</v>
      </c>
      <c r="L4" s="25" t="s">
        <v>706</v>
      </c>
      <c r="M4" s="15" t="s">
        <v>714</v>
      </c>
      <c r="N4" s="27" t="s">
        <v>705</v>
      </c>
      <c r="O4" s="25" t="s">
        <v>706</v>
      </c>
      <c r="P4" s="15" t="s">
        <v>715</v>
      </c>
      <c r="Q4" s="27" t="s">
        <v>705</v>
      </c>
      <c r="R4" s="25" t="s">
        <v>706</v>
      </c>
      <c r="S4" s="15" t="s">
        <v>6</v>
      </c>
      <c r="T4" s="15" t="s">
        <v>7</v>
      </c>
      <c r="U4" s="15" t="s">
        <v>8</v>
      </c>
      <c r="V4" s="15" t="s">
        <v>9</v>
      </c>
      <c r="W4" s="23" t="s">
        <v>694</v>
      </c>
      <c r="X4" s="23" t="s">
        <v>696</v>
      </c>
      <c r="Y4" s="23" t="s">
        <v>742</v>
      </c>
      <c r="Z4" s="24" t="s">
        <v>695</v>
      </c>
      <c r="AA4" s="24" t="s">
        <v>697</v>
      </c>
      <c r="AB4" s="25" t="s">
        <v>10</v>
      </c>
      <c r="AC4" s="24" t="s">
        <v>701</v>
      </c>
    </row>
    <row r="5" spans="1:29">
      <c r="A5" s="16" t="s">
        <v>621</v>
      </c>
      <c r="B5" s="17" t="s">
        <v>622</v>
      </c>
      <c r="C5" s="18">
        <v>45398</v>
      </c>
      <c r="D5" s="17" t="s">
        <v>623</v>
      </c>
      <c r="E5" s="17" t="s">
        <v>624</v>
      </c>
      <c r="F5" s="17" t="s">
        <v>733</v>
      </c>
      <c r="G5" s="17" t="s">
        <v>733</v>
      </c>
      <c r="H5" s="17" t="s">
        <v>741</v>
      </c>
      <c r="I5" s="17"/>
      <c r="J5" s="17" t="s">
        <v>734</v>
      </c>
      <c r="K5" s="31">
        <f>5.5*8</f>
        <v>44</v>
      </c>
      <c r="L5" s="17"/>
      <c r="M5" s="17"/>
      <c r="N5" s="17"/>
      <c r="O5" s="17"/>
      <c r="P5" s="17"/>
      <c r="Q5" s="17"/>
      <c r="R5" s="17"/>
      <c r="S5" s="17" t="s">
        <v>16</v>
      </c>
      <c r="T5" s="17" t="s">
        <v>625</v>
      </c>
      <c r="U5" s="18">
        <v>45261</v>
      </c>
      <c r="V5" s="18">
        <v>45626</v>
      </c>
      <c r="W5" s="19"/>
      <c r="X5" s="19">
        <v>10134.879999999999</v>
      </c>
      <c r="Y5" s="5">
        <v>9940</v>
      </c>
      <c r="Z5" s="5"/>
      <c r="AA5" s="19">
        <v>10134.879999999999</v>
      </c>
      <c r="AB5" s="18">
        <v>45626</v>
      </c>
      <c r="AC5" s="4"/>
    </row>
    <row r="6" spans="1:29">
      <c r="A6" s="37" t="s">
        <v>621</v>
      </c>
      <c r="B6" s="37" t="s">
        <v>626</v>
      </c>
      <c r="C6" s="38">
        <v>45398</v>
      </c>
      <c r="D6" s="37" t="s">
        <v>627</v>
      </c>
      <c r="E6" s="37" t="s">
        <v>628</v>
      </c>
      <c r="F6" s="37" t="s">
        <v>733</v>
      </c>
      <c r="G6" s="37" t="s">
        <v>733</v>
      </c>
      <c r="H6" s="37"/>
      <c r="I6" s="37"/>
      <c r="J6" s="37" t="s">
        <v>735</v>
      </c>
      <c r="K6" s="37"/>
      <c r="L6" s="37"/>
      <c r="M6" s="37"/>
      <c r="N6" s="37"/>
      <c r="O6" s="37"/>
      <c r="P6" s="37"/>
      <c r="Q6" s="37"/>
      <c r="R6" s="37"/>
      <c r="S6" s="37" t="s">
        <v>16</v>
      </c>
      <c r="T6" s="37" t="s">
        <v>629</v>
      </c>
      <c r="U6" s="38">
        <v>44927</v>
      </c>
      <c r="V6" s="38">
        <v>45291</v>
      </c>
      <c r="W6" s="39"/>
      <c r="X6" s="39"/>
      <c r="Y6" s="39"/>
      <c r="Z6" s="40"/>
      <c r="AA6" s="39"/>
      <c r="AB6" s="38">
        <v>45657</v>
      </c>
      <c r="AC6" s="7"/>
    </row>
    <row r="7" spans="1:29">
      <c r="A7" s="41" t="s">
        <v>621</v>
      </c>
      <c r="B7" s="42" t="s">
        <v>630</v>
      </c>
      <c r="C7" s="43">
        <v>45398</v>
      </c>
      <c r="D7" s="42" t="s">
        <v>631</v>
      </c>
      <c r="E7" s="42" t="s">
        <v>632</v>
      </c>
      <c r="F7" s="42" t="s">
        <v>733</v>
      </c>
      <c r="G7" s="42" t="s">
        <v>733</v>
      </c>
      <c r="H7" s="42"/>
      <c r="I7" s="42"/>
      <c r="J7" s="42" t="s">
        <v>735</v>
      </c>
      <c r="K7" s="42"/>
      <c r="L7" s="42"/>
      <c r="M7" s="42"/>
      <c r="N7" s="42"/>
      <c r="O7" s="42"/>
      <c r="P7" s="42"/>
      <c r="Q7" s="42"/>
      <c r="R7" s="42"/>
      <c r="S7" s="42" t="s">
        <v>16</v>
      </c>
      <c r="T7" s="42" t="s">
        <v>633</v>
      </c>
      <c r="U7" s="43">
        <v>44835</v>
      </c>
      <c r="V7" s="43">
        <v>45199</v>
      </c>
      <c r="W7" s="44"/>
      <c r="X7" s="44"/>
      <c r="Y7" s="45"/>
      <c r="Z7" s="45"/>
      <c r="AA7" s="44"/>
      <c r="AB7" s="43">
        <v>45657</v>
      </c>
      <c r="AC7" s="4"/>
    </row>
    <row r="8" spans="1:29">
      <c r="A8" s="21" t="s">
        <v>621</v>
      </c>
      <c r="B8" s="21" t="s">
        <v>634</v>
      </c>
      <c r="C8" s="22">
        <v>45405</v>
      </c>
      <c r="D8" s="21" t="s">
        <v>635</v>
      </c>
      <c r="E8" s="21" t="s">
        <v>636</v>
      </c>
      <c r="F8" s="21" t="s">
        <v>733</v>
      </c>
      <c r="G8" s="21" t="s">
        <v>733</v>
      </c>
      <c r="H8" s="21"/>
      <c r="I8" s="21"/>
      <c r="J8" s="21" t="s">
        <v>734</v>
      </c>
      <c r="K8" s="21"/>
      <c r="L8" s="21"/>
      <c r="M8" s="21"/>
      <c r="N8" s="21"/>
      <c r="O8" s="21"/>
      <c r="P8" s="21"/>
      <c r="Q8" s="21"/>
      <c r="R8" s="21"/>
      <c r="S8" s="21" t="s">
        <v>16</v>
      </c>
      <c r="T8" s="21" t="s">
        <v>180</v>
      </c>
      <c r="U8" s="22">
        <v>45292</v>
      </c>
      <c r="V8" s="22">
        <v>45657</v>
      </c>
      <c r="W8" s="20"/>
      <c r="X8" s="20">
        <v>2783.65</v>
      </c>
      <c r="Y8" s="20"/>
      <c r="Z8" s="8"/>
      <c r="AA8" s="20">
        <v>2783.65</v>
      </c>
      <c r="AB8" s="22">
        <v>46387</v>
      </c>
      <c r="AC8" s="7"/>
    </row>
    <row r="9" spans="1:29">
      <c r="A9" s="16" t="s">
        <v>621</v>
      </c>
      <c r="B9" s="17" t="s">
        <v>637</v>
      </c>
      <c r="C9" s="18">
        <v>45405</v>
      </c>
      <c r="D9" s="17" t="s">
        <v>638</v>
      </c>
      <c r="E9" s="17" t="s">
        <v>639</v>
      </c>
      <c r="F9" s="17" t="s">
        <v>733</v>
      </c>
      <c r="G9" s="17" t="s">
        <v>733</v>
      </c>
      <c r="H9" s="17" t="s">
        <v>739</v>
      </c>
      <c r="I9" s="17"/>
      <c r="J9" s="17" t="s">
        <v>736</v>
      </c>
      <c r="K9" s="31">
        <v>47</v>
      </c>
      <c r="L9" s="17"/>
      <c r="M9" s="17"/>
      <c r="N9" s="17"/>
      <c r="O9" s="17"/>
      <c r="P9" s="17"/>
      <c r="Q9" s="17"/>
      <c r="R9" s="17"/>
      <c r="S9" s="17" t="s">
        <v>16</v>
      </c>
      <c r="T9" s="17" t="s">
        <v>54</v>
      </c>
      <c r="U9" s="18">
        <v>45292</v>
      </c>
      <c r="V9" s="18">
        <v>45657</v>
      </c>
      <c r="W9" s="19"/>
      <c r="X9" s="19">
        <v>10100.5</v>
      </c>
      <c r="Y9" s="5"/>
      <c r="Z9" s="5"/>
      <c r="AA9" s="19">
        <v>10100.5</v>
      </c>
      <c r="AB9" s="18">
        <v>46022</v>
      </c>
      <c r="AC9" s="4"/>
    </row>
    <row r="10" spans="1:29">
      <c r="A10" s="21" t="s">
        <v>621</v>
      </c>
      <c r="B10" s="21" t="s">
        <v>640</v>
      </c>
      <c r="C10" s="22">
        <v>45454</v>
      </c>
      <c r="D10" s="21" t="s">
        <v>641</v>
      </c>
      <c r="E10" s="21" t="s">
        <v>642</v>
      </c>
      <c r="F10" s="21" t="s">
        <v>733</v>
      </c>
      <c r="G10" s="21" t="s">
        <v>733</v>
      </c>
      <c r="H10" s="21"/>
      <c r="I10" s="21"/>
      <c r="J10" s="21" t="s">
        <v>734</v>
      </c>
      <c r="K10" s="21"/>
      <c r="L10" s="21"/>
      <c r="M10" s="21"/>
      <c r="N10" s="21"/>
      <c r="O10" s="21"/>
      <c r="P10" s="21"/>
      <c r="Q10" s="21"/>
      <c r="R10" s="21"/>
      <c r="S10" s="21" t="s">
        <v>16</v>
      </c>
      <c r="T10" s="21" t="s">
        <v>54</v>
      </c>
      <c r="U10" s="22">
        <v>45292</v>
      </c>
      <c r="V10" s="22">
        <v>45657</v>
      </c>
      <c r="W10" s="20"/>
      <c r="X10" s="20">
        <v>6054.92</v>
      </c>
      <c r="Y10" s="20"/>
      <c r="Z10" s="8"/>
      <c r="AA10" s="20">
        <v>6054.92</v>
      </c>
      <c r="AB10" s="22">
        <v>46022</v>
      </c>
      <c r="AC10" s="7"/>
    </row>
    <row r="11" spans="1:29">
      <c r="A11" s="16" t="s">
        <v>621</v>
      </c>
      <c r="B11" s="17" t="s">
        <v>643</v>
      </c>
      <c r="C11" s="18">
        <v>45489</v>
      </c>
      <c r="D11" s="17" t="s">
        <v>644</v>
      </c>
      <c r="E11" s="17" t="s">
        <v>645</v>
      </c>
      <c r="F11" s="17" t="s">
        <v>733</v>
      </c>
      <c r="G11" s="17" t="s">
        <v>733</v>
      </c>
      <c r="H11" s="17" t="s">
        <v>739</v>
      </c>
      <c r="I11" s="17"/>
      <c r="J11" s="17" t="s">
        <v>734</v>
      </c>
      <c r="K11" s="31">
        <v>12</v>
      </c>
      <c r="L11" s="17"/>
      <c r="M11" s="17"/>
      <c r="N11" s="17"/>
      <c r="O11" s="17"/>
      <c r="P11" s="17"/>
      <c r="Q11" s="17"/>
      <c r="R11" s="17"/>
      <c r="S11" s="17" t="s">
        <v>16</v>
      </c>
      <c r="T11" s="17" t="s">
        <v>646</v>
      </c>
      <c r="U11" s="18">
        <v>45292</v>
      </c>
      <c r="V11" s="18">
        <v>45657</v>
      </c>
      <c r="W11" s="19"/>
      <c r="X11" s="19">
        <v>1833.92</v>
      </c>
      <c r="Y11" s="5"/>
      <c r="Z11" s="5"/>
      <c r="AA11" s="19"/>
      <c r="AB11" s="18">
        <v>45657</v>
      </c>
      <c r="AC11" s="4" t="s">
        <v>732</v>
      </c>
    </row>
    <row r="12" spans="1:29">
      <c r="A12" s="21" t="s">
        <v>621</v>
      </c>
      <c r="B12" s="21" t="s">
        <v>647</v>
      </c>
      <c r="C12" s="22">
        <v>45596</v>
      </c>
      <c r="D12" s="21" t="s">
        <v>648</v>
      </c>
      <c r="E12" s="21" t="s">
        <v>649</v>
      </c>
      <c r="F12" s="21" t="s">
        <v>733</v>
      </c>
      <c r="G12" s="21" t="s">
        <v>733</v>
      </c>
      <c r="H12" s="21" t="s">
        <v>739</v>
      </c>
      <c r="I12" s="21"/>
      <c r="J12" s="21" t="s">
        <v>734</v>
      </c>
      <c r="K12" s="32">
        <v>44</v>
      </c>
      <c r="L12" s="21"/>
      <c r="M12" s="21"/>
      <c r="N12" s="21"/>
      <c r="O12" s="21"/>
      <c r="P12" s="21"/>
      <c r="Q12" s="21"/>
      <c r="R12" s="21"/>
      <c r="S12" s="21" t="s">
        <v>16</v>
      </c>
      <c r="T12" s="21" t="s">
        <v>650</v>
      </c>
      <c r="U12" s="22">
        <v>45292</v>
      </c>
      <c r="V12" s="22">
        <v>45657</v>
      </c>
      <c r="W12" s="20"/>
      <c r="X12" s="20">
        <v>8898</v>
      </c>
      <c r="Y12" s="20">
        <v>8515</v>
      </c>
      <c r="Z12" s="8"/>
      <c r="AA12" s="20">
        <v>8898</v>
      </c>
      <c r="AB12" s="22">
        <v>45657</v>
      </c>
      <c r="AC12" s="7"/>
    </row>
    <row r="13" spans="1:29">
      <c r="A13" s="16" t="s">
        <v>621</v>
      </c>
      <c r="B13" s="17" t="s">
        <v>651</v>
      </c>
      <c r="C13" s="18">
        <v>45596</v>
      </c>
      <c r="D13" s="17" t="s">
        <v>652</v>
      </c>
      <c r="E13" s="17" t="s">
        <v>653</v>
      </c>
      <c r="F13" s="17" t="s">
        <v>733</v>
      </c>
      <c r="G13" s="17" t="s">
        <v>733</v>
      </c>
      <c r="H13" s="17" t="s">
        <v>739</v>
      </c>
      <c r="I13" s="17"/>
      <c r="J13" s="17" t="s">
        <v>734</v>
      </c>
      <c r="K13" s="31">
        <f>9*8</f>
        <v>72</v>
      </c>
      <c r="L13" s="17"/>
      <c r="M13" s="17"/>
      <c r="N13" s="17"/>
      <c r="O13" s="17"/>
      <c r="P13" s="17"/>
      <c r="Q13" s="17"/>
      <c r="R13" s="17"/>
      <c r="S13" s="17" t="s">
        <v>16</v>
      </c>
      <c r="T13" s="17" t="s">
        <v>316</v>
      </c>
      <c r="U13" s="18">
        <v>45292</v>
      </c>
      <c r="V13" s="18">
        <v>45657</v>
      </c>
      <c r="W13" s="19"/>
      <c r="X13" s="19">
        <v>15215.7</v>
      </c>
      <c r="Y13" s="5"/>
      <c r="Z13" s="5"/>
      <c r="AA13" s="19">
        <v>15215.7</v>
      </c>
      <c r="AB13" s="18">
        <v>46022</v>
      </c>
      <c r="AC13" s="4"/>
    </row>
    <row r="14" spans="1:29">
      <c r="A14" s="21" t="s">
        <v>621</v>
      </c>
      <c r="B14" s="21" t="s">
        <v>654</v>
      </c>
      <c r="C14" s="22">
        <v>45596</v>
      </c>
      <c r="D14" s="21" t="s">
        <v>655</v>
      </c>
      <c r="E14" s="21" t="s">
        <v>656</v>
      </c>
      <c r="F14" s="21" t="s">
        <v>733</v>
      </c>
      <c r="G14" s="21" t="s">
        <v>733</v>
      </c>
      <c r="H14" s="21" t="s">
        <v>739</v>
      </c>
      <c r="I14" s="21"/>
      <c r="J14" s="21" t="s">
        <v>734</v>
      </c>
      <c r="K14" s="32">
        <v>40</v>
      </c>
      <c r="L14" s="21"/>
      <c r="M14" s="21"/>
      <c r="N14" s="21"/>
      <c r="O14" s="21"/>
      <c r="P14" s="21"/>
      <c r="Q14" s="21"/>
      <c r="R14" s="21"/>
      <c r="S14" s="21" t="s">
        <v>16</v>
      </c>
      <c r="T14" s="21" t="s">
        <v>81</v>
      </c>
      <c r="U14" s="22">
        <v>45292</v>
      </c>
      <c r="V14" s="22">
        <v>45657</v>
      </c>
      <c r="W14" s="20"/>
      <c r="X14" s="20">
        <v>9673.1200000000008</v>
      </c>
      <c r="Y14" s="20"/>
      <c r="Z14" s="8"/>
      <c r="AA14" s="20">
        <v>9673.1200000000008</v>
      </c>
      <c r="AB14" s="22">
        <v>46387</v>
      </c>
      <c r="AC14" s="7"/>
    </row>
    <row r="15" spans="1:29">
      <c r="A15" s="16" t="s">
        <v>621</v>
      </c>
      <c r="B15" s="17" t="s">
        <v>657</v>
      </c>
      <c r="C15" s="18">
        <v>45631</v>
      </c>
      <c r="D15" s="17" t="s">
        <v>658</v>
      </c>
      <c r="E15" s="17" t="s">
        <v>659</v>
      </c>
      <c r="F15" s="17" t="s">
        <v>733</v>
      </c>
      <c r="G15" s="17" t="s">
        <v>733</v>
      </c>
      <c r="H15" s="17" t="s">
        <v>739</v>
      </c>
      <c r="I15" s="17"/>
      <c r="J15" s="17" t="s">
        <v>736</v>
      </c>
      <c r="K15" s="31">
        <v>28</v>
      </c>
      <c r="L15" s="17"/>
      <c r="M15" s="17"/>
      <c r="N15" s="17"/>
      <c r="O15" s="17"/>
      <c r="P15" s="17"/>
      <c r="Q15" s="17"/>
      <c r="R15" s="17"/>
      <c r="S15" s="17" t="s">
        <v>16</v>
      </c>
      <c r="T15" s="17" t="s">
        <v>660</v>
      </c>
      <c r="U15" s="18">
        <v>45292</v>
      </c>
      <c r="V15" s="18">
        <v>45657</v>
      </c>
      <c r="W15" s="19"/>
      <c r="X15" s="19">
        <v>15160</v>
      </c>
      <c r="Y15" s="5"/>
      <c r="Z15" s="5"/>
      <c r="AA15" s="19"/>
      <c r="AB15" s="18">
        <v>45657</v>
      </c>
      <c r="AC15" s="4" t="s">
        <v>732</v>
      </c>
    </row>
    <row r="16" spans="1:29">
      <c r="A16" s="21" t="s">
        <v>621</v>
      </c>
      <c r="B16" s="21" t="s">
        <v>661</v>
      </c>
      <c r="C16" s="22">
        <v>45631</v>
      </c>
      <c r="D16" s="21" t="s">
        <v>662</v>
      </c>
      <c r="E16" s="21" t="s">
        <v>663</v>
      </c>
      <c r="F16" s="21" t="s">
        <v>733</v>
      </c>
      <c r="G16" s="21" t="s">
        <v>733</v>
      </c>
      <c r="H16" s="21"/>
      <c r="I16" s="21"/>
      <c r="J16" s="21" t="s">
        <v>734</v>
      </c>
      <c r="K16" s="21"/>
      <c r="L16" s="21"/>
      <c r="M16" s="21"/>
      <c r="N16" s="21"/>
      <c r="O16" s="21"/>
      <c r="P16" s="21"/>
      <c r="Q16" s="21"/>
      <c r="R16" s="21"/>
      <c r="S16" s="21" t="s">
        <v>16</v>
      </c>
      <c r="T16" s="21" t="s">
        <v>664</v>
      </c>
      <c r="U16" s="22">
        <v>45292</v>
      </c>
      <c r="V16" s="22">
        <v>45657</v>
      </c>
      <c r="W16" s="20"/>
      <c r="X16" s="20">
        <v>11542.22</v>
      </c>
      <c r="Y16" s="20"/>
      <c r="Z16" s="8"/>
      <c r="AA16" s="20">
        <v>11542.22</v>
      </c>
      <c r="AB16" s="22">
        <v>47483</v>
      </c>
      <c r="AC16" s="7"/>
    </row>
    <row r="17" spans="1:29">
      <c r="A17" s="16" t="s">
        <v>621</v>
      </c>
      <c r="B17" s="17" t="s">
        <v>665</v>
      </c>
      <c r="C17" s="18">
        <v>45631</v>
      </c>
      <c r="D17" s="17" t="s">
        <v>666</v>
      </c>
      <c r="E17" s="17" t="s">
        <v>667</v>
      </c>
      <c r="F17" s="17" t="s">
        <v>733</v>
      </c>
      <c r="G17" s="17" t="s">
        <v>733</v>
      </c>
      <c r="H17" s="17"/>
      <c r="I17" s="17"/>
      <c r="J17" s="17" t="s">
        <v>734</v>
      </c>
      <c r="K17" s="17"/>
      <c r="L17" s="17"/>
      <c r="M17" s="17"/>
      <c r="N17" s="17"/>
      <c r="O17" s="17"/>
      <c r="P17" s="17"/>
      <c r="Q17" s="17"/>
      <c r="R17" s="17"/>
      <c r="S17" s="17" t="s">
        <v>16</v>
      </c>
      <c r="T17" s="17" t="s">
        <v>219</v>
      </c>
      <c r="U17" s="18">
        <v>45292</v>
      </c>
      <c r="V17" s="18">
        <v>45657</v>
      </c>
      <c r="W17" s="19"/>
      <c r="X17" s="19">
        <v>5375.14</v>
      </c>
      <c r="Y17" s="5"/>
      <c r="Z17" s="5"/>
      <c r="AA17" s="19">
        <v>5375.14</v>
      </c>
      <c r="AB17" s="18">
        <v>47483</v>
      </c>
      <c r="AC17" s="4"/>
    </row>
    <row r="18" spans="1:29">
      <c r="A18" s="21" t="s">
        <v>621</v>
      </c>
      <c r="B18" s="21" t="s">
        <v>668</v>
      </c>
      <c r="C18" s="22">
        <v>45637</v>
      </c>
      <c r="D18" s="21" t="s">
        <v>669</v>
      </c>
      <c r="E18" s="21" t="s">
        <v>670</v>
      </c>
      <c r="F18" s="21" t="s">
        <v>733</v>
      </c>
      <c r="G18" s="21" t="s">
        <v>733</v>
      </c>
      <c r="H18" s="21" t="s">
        <v>738</v>
      </c>
      <c r="I18" s="21"/>
      <c r="J18" s="21" t="s">
        <v>736</v>
      </c>
      <c r="K18" s="32">
        <v>16</v>
      </c>
      <c r="L18" s="21"/>
      <c r="M18" s="21"/>
      <c r="N18" s="21"/>
      <c r="O18" s="21"/>
      <c r="P18" s="21"/>
      <c r="Q18" s="21"/>
      <c r="R18" s="21"/>
      <c r="S18" s="21" t="s">
        <v>16</v>
      </c>
      <c r="T18" s="21" t="s">
        <v>671</v>
      </c>
      <c r="U18" s="22">
        <v>45292</v>
      </c>
      <c r="V18" s="22">
        <v>45657</v>
      </c>
      <c r="W18" s="20"/>
      <c r="X18" s="20">
        <v>6440</v>
      </c>
      <c r="Y18" s="20"/>
      <c r="Z18" s="8"/>
      <c r="AA18" s="20">
        <v>6440</v>
      </c>
      <c r="AB18" s="22">
        <v>47483</v>
      </c>
      <c r="AC18" s="7"/>
    </row>
    <row r="19" spans="1:29">
      <c r="A19" s="16" t="s">
        <v>621</v>
      </c>
      <c r="B19" s="17" t="s">
        <v>672</v>
      </c>
      <c r="C19" s="18">
        <v>45637</v>
      </c>
      <c r="D19" s="17" t="s">
        <v>673</v>
      </c>
      <c r="E19" s="17" t="s">
        <v>674</v>
      </c>
      <c r="F19" s="17" t="s">
        <v>733</v>
      </c>
      <c r="G19" s="17" t="s">
        <v>733</v>
      </c>
      <c r="H19" s="17" t="s">
        <v>738</v>
      </c>
      <c r="I19" s="17"/>
      <c r="J19" s="17" t="s">
        <v>736</v>
      </c>
      <c r="K19" s="31">
        <v>36</v>
      </c>
      <c r="L19" s="17"/>
      <c r="M19" s="17"/>
      <c r="N19" s="17"/>
      <c r="O19" s="17"/>
      <c r="P19" s="17"/>
      <c r="Q19" s="17"/>
      <c r="R19" s="17"/>
      <c r="S19" s="17" t="s">
        <v>16</v>
      </c>
      <c r="T19" s="17" t="s">
        <v>33</v>
      </c>
      <c r="U19" s="18">
        <v>45292</v>
      </c>
      <c r="V19" s="18">
        <v>45657</v>
      </c>
      <c r="W19" s="19"/>
      <c r="X19" s="19">
        <v>7616</v>
      </c>
      <c r="Y19" s="5"/>
      <c r="Z19" s="5"/>
      <c r="AA19" s="19">
        <v>7616</v>
      </c>
      <c r="AB19" s="18">
        <v>47483</v>
      </c>
      <c r="AC19" s="4"/>
    </row>
    <row r="20" spans="1:29">
      <c r="A20" s="21" t="s">
        <v>621</v>
      </c>
      <c r="B20" s="21" t="s">
        <v>675</v>
      </c>
      <c r="C20" s="22">
        <v>45637</v>
      </c>
      <c r="D20" s="21" t="s">
        <v>676</v>
      </c>
      <c r="E20" s="21" t="s">
        <v>677</v>
      </c>
      <c r="F20" s="21" t="s">
        <v>733</v>
      </c>
      <c r="G20" s="21" t="s">
        <v>733</v>
      </c>
      <c r="H20" s="21" t="s">
        <v>738</v>
      </c>
      <c r="I20" s="21"/>
      <c r="J20" s="21" t="s">
        <v>736</v>
      </c>
      <c r="K20" s="32">
        <v>60</v>
      </c>
      <c r="L20" s="21"/>
      <c r="M20" s="21"/>
      <c r="N20" s="21"/>
      <c r="O20" s="21"/>
      <c r="P20" s="21"/>
      <c r="Q20" s="21"/>
      <c r="R20" s="21"/>
      <c r="S20" s="21" t="s">
        <v>16</v>
      </c>
      <c r="T20" s="21" t="s">
        <v>33</v>
      </c>
      <c r="U20" s="22">
        <v>45292</v>
      </c>
      <c r="V20" s="22">
        <v>45657</v>
      </c>
      <c r="W20" s="20"/>
      <c r="X20" s="20">
        <v>6150</v>
      </c>
      <c r="Y20" s="20"/>
      <c r="Z20" s="8"/>
      <c r="AA20" s="20">
        <v>6150</v>
      </c>
      <c r="AB20" s="22">
        <v>47483</v>
      </c>
      <c r="AC20" s="7"/>
    </row>
    <row r="21" spans="1:29">
      <c r="A21" s="16" t="s">
        <v>621</v>
      </c>
      <c r="B21" s="17" t="s">
        <v>678</v>
      </c>
      <c r="C21" s="18">
        <v>45691</v>
      </c>
      <c r="D21" s="17" t="s">
        <v>679</v>
      </c>
      <c r="E21" s="17" t="s">
        <v>680</v>
      </c>
      <c r="F21" s="17" t="s">
        <v>733</v>
      </c>
      <c r="G21" s="17" t="s">
        <v>733</v>
      </c>
      <c r="H21" s="17"/>
      <c r="I21" s="17"/>
      <c r="J21" s="17" t="s">
        <v>737</v>
      </c>
      <c r="K21" s="17"/>
      <c r="L21" s="17"/>
      <c r="M21" s="17"/>
      <c r="N21" s="17"/>
      <c r="O21" s="17"/>
      <c r="P21" s="17"/>
      <c r="Q21" s="17"/>
      <c r="R21" s="17"/>
      <c r="S21" s="17" t="s">
        <v>681</v>
      </c>
      <c r="T21" s="17" t="s">
        <v>682</v>
      </c>
      <c r="U21" s="18"/>
      <c r="V21" s="18"/>
      <c r="W21" s="19"/>
      <c r="X21" s="19">
        <v>2000</v>
      </c>
      <c r="Y21" s="5"/>
      <c r="Z21" s="5"/>
      <c r="AA21" s="19">
        <v>2000</v>
      </c>
      <c r="AB21" s="18"/>
      <c r="AC21" s="4"/>
    </row>
    <row r="22" spans="1:29">
      <c r="A22" s="21" t="s">
        <v>621</v>
      </c>
      <c r="B22" s="21" t="s">
        <v>683</v>
      </c>
      <c r="C22" s="22">
        <v>45691</v>
      </c>
      <c r="D22" s="21" t="s">
        <v>679</v>
      </c>
      <c r="E22" s="21" t="s">
        <v>680</v>
      </c>
      <c r="F22" s="21" t="s">
        <v>733</v>
      </c>
      <c r="G22" s="21" t="s">
        <v>733</v>
      </c>
      <c r="H22" s="21"/>
      <c r="I22" s="21"/>
      <c r="J22" s="21" t="s">
        <v>737</v>
      </c>
      <c r="K22" s="21"/>
      <c r="L22" s="21"/>
      <c r="M22" s="21"/>
      <c r="N22" s="21"/>
      <c r="O22" s="21"/>
      <c r="P22" s="21"/>
      <c r="Q22" s="21"/>
      <c r="R22" s="21"/>
      <c r="S22" s="21" t="s">
        <v>681</v>
      </c>
      <c r="T22" s="21" t="s">
        <v>684</v>
      </c>
      <c r="U22" s="22"/>
      <c r="V22" s="22"/>
      <c r="W22" s="20"/>
      <c r="X22" s="20">
        <v>7000</v>
      </c>
      <c r="Y22" s="20"/>
      <c r="Z22" s="8"/>
      <c r="AA22" s="20">
        <v>7000</v>
      </c>
      <c r="AB22" s="22"/>
      <c r="AC22" s="7"/>
    </row>
    <row r="23" spans="1:29">
      <c r="A23" s="16" t="s">
        <v>621</v>
      </c>
      <c r="B23" s="17" t="s">
        <v>685</v>
      </c>
      <c r="C23" s="18">
        <v>45758</v>
      </c>
      <c r="D23" s="17" t="s">
        <v>686</v>
      </c>
      <c r="E23" s="17" t="s">
        <v>687</v>
      </c>
      <c r="F23" s="17" t="s">
        <v>733</v>
      </c>
      <c r="G23" s="17" t="s">
        <v>733</v>
      </c>
      <c r="H23" s="17"/>
      <c r="I23" s="17"/>
      <c r="J23" s="17" t="s">
        <v>743</v>
      </c>
      <c r="K23" s="17"/>
      <c r="L23" s="17"/>
      <c r="M23" s="17"/>
      <c r="N23" s="17"/>
      <c r="O23" s="17"/>
      <c r="P23" s="17"/>
      <c r="Q23" s="17"/>
      <c r="R23" s="17"/>
      <c r="S23" s="17" t="s">
        <v>16</v>
      </c>
      <c r="T23" s="17" t="s">
        <v>688</v>
      </c>
      <c r="U23" s="18">
        <v>45566</v>
      </c>
      <c r="V23" s="18">
        <v>45930</v>
      </c>
      <c r="W23" s="19"/>
      <c r="X23" s="19">
        <v>8966.91</v>
      </c>
      <c r="Y23" s="5"/>
      <c r="Z23" s="5"/>
      <c r="AA23" s="19">
        <v>8966.91</v>
      </c>
      <c r="AB23" s="18">
        <v>46295</v>
      </c>
      <c r="AC23" s="4"/>
    </row>
    <row r="24" spans="1:29">
      <c r="A24" s="21" t="s">
        <v>621</v>
      </c>
      <c r="B24" s="21" t="s">
        <v>689</v>
      </c>
      <c r="C24" s="22">
        <v>45772</v>
      </c>
      <c r="D24" s="21" t="s">
        <v>652</v>
      </c>
      <c r="E24" s="21" t="s">
        <v>653</v>
      </c>
      <c r="F24" s="21" t="s">
        <v>733</v>
      </c>
      <c r="G24" s="21" t="s">
        <v>733</v>
      </c>
      <c r="H24" s="21"/>
      <c r="I24" s="21"/>
      <c r="J24" s="21" t="s">
        <v>734</v>
      </c>
      <c r="K24" s="21"/>
      <c r="L24" s="21"/>
      <c r="M24" s="21"/>
      <c r="N24" s="21"/>
      <c r="O24" s="21"/>
      <c r="P24" s="21"/>
      <c r="Q24" s="21"/>
      <c r="R24" s="21"/>
      <c r="S24" s="21" t="s">
        <v>16</v>
      </c>
      <c r="T24" s="21" t="s">
        <v>316</v>
      </c>
      <c r="U24" s="22">
        <v>45658</v>
      </c>
      <c r="V24" s="22">
        <v>46022</v>
      </c>
      <c r="W24" s="20"/>
      <c r="X24" s="20">
        <v>15900.4</v>
      </c>
      <c r="Y24" s="20"/>
      <c r="Z24" s="8"/>
      <c r="AA24" s="20">
        <v>15900.4</v>
      </c>
      <c r="AB24" s="22">
        <v>46022</v>
      </c>
      <c r="AC24" s="7"/>
    </row>
    <row r="25" spans="1:29">
      <c r="A25" s="16" t="s">
        <v>621</v>
      </c>
      <c r="B25" s="17" t="s">
        <v>690</v>
      </c>
      <c r="C25" s="18">
        <v>45772</v>
      </c>
      <c r="D25" s="17" t="s">
        <v>655</v>
      </c>
      <c r="E25" s="17" t="s">
        <v>656</v>
      </c>
      <c r="F25" s="17" t="s">
        <v>733</v>
      </c>
      <c r="G25" s="17" t="s">
        <v>733</v>
      </c>
      <c r="H25" s="17"/>
      <c r="I25" s="17"/>
      <c r="J25" s="17" t="s">
        <v>734</v>
      </c>
      <c r="K25" s="17"/>
      <c r="L25" s="17"/>
      <c r="M25" s="17"/>
      <c r="N25" s="17"/>
      <c r="O25" s="17"/>
      <c r="P25" s="17"/>
      <c r="Q25" s="17"/>
      <c r="R25" s="17"/>
      <c r="S25" s="17" t="s">
        <v>16</v>
      </c>
      <c r="T25" s="17" t="s">
        <v>81</v>
      </c>
      <c r="U25" s="18">
        <v>45658</v>
      </c>
      <c r="V25" s="18">
        <v>46022</v>
      </c>
      <c r="W25" s="19"/>
      <c r="X25" s="19">
        <v>10108.4</v>
      </c>
      <c r="Y25" s="5"/>
      <c r="Z25" s="5"/>
      <c r="AA25" s="19">
        <v>10108.4</v>
      </c>
      <c r="AB25" s="18">
        <v>46387</v>
      </c>
      <c r="AC25" s="4"/>
    </row>
    <row r="26" spans="1:29">
      <c r="A26" s="21" t="s">
        <v>621</v>
      </c>
      <c r="B26" s="21" t="s">
        <v>691</v>
      </c>
      <c r="C26" s="22">
        <v>45790</v>
      </c>
      <c r="D26" s="21" t="s">
        <v>662</v>
      </c>
      <c r="E26" s="21" t="s">
        <v>663</v>
      </c>
      <c r="F26" s="21" t="s">
        <v>733</v>
      </c>
      <c r="G26" s="21" t="s">
        <v>733</v>
      </c>
      <c r="H26" s="21"/>
      <c r="I26" s="21"/>
      <c r="J26" s="21" t="s">
        <v>743</v>
      </c>
      <c r="K26" s="21"/>
      <c r="L26" s="21"/>
      <c r="M26" s="21"/>
      <c r="N26" s="21"/>
      <c r="O26" s="21"/>
      <c r="P26" s="21"/>
      <c r="Q26" s="21"/>
      <c r="R26" s="21"/>
      <c r="S26" s="21" t="s">
        <v>16</v>
      </c>
      <c r="T26" s="21" t="s">
        <v>664</v>
      </c>
      <c r="U26" s="22">
        <v>45658</v>
      </c>
      <c r="V26" s="22">
        <v>46022</v>
      </c>
      <c r="W26" s="20"/>
      <c r="X26" s="20">
        <v>12059.8</v>
      </c>
      <c r="Y26" s="20"/>
      <c r="Z26" s="8"/>
      <c r="AA26" s="20">
        <v>12059.8</v>
      </c>
      <c r="AB26" s="22">
        <v>47483</v>
      </c>
      <c r="AC26" s="7"/>
    </row>
    <row r="27" spans="1:29">
      <c r="A27" s="16" t="s">
        <v>621</v>
      </c>
      <c r="B27" s="17" t="s">
        <v>692</v>
      </c>
      <c r="C27" s="18">
        <v>45790</v>
      </c>
      <c r="D27" s="17" t="s">
        <v>635</v>
      </c>
      <c r="E27" s="17" t="s">
        <v>636</v>
      </c>
      <c r="F27" s="17" t="s">
        <v>733</v>
      </c>
      <c r="G27" s="17" t="s">
        <v>733</v>
      </c>
      <c r="H27" s="17"/>
      <c r="I27" s="17"/>
      <c r="J27" s="17" t="s">
        <v>743</v>
      </c>
      <c r="K27" s="17"/>
      <c r="L27" s="17"/>
      <c r="M27" s="17"/>
      <c r="N27" s="17"/>
      <c r="O27" s="17"/>
      <c r="P27" s="17"/>
      <c r="Q27" s="17"/>
      <c r="R27" s="17"/>
      <c r="S27" s="17" t="s">
        <v>16</v>
      </c>
      <c r="T27" s="17" t="s">
        <v>180</v>
      </c>
      <c r="U27" s="18">
        <v>45658</v>
      </c>
      <c r="V27" s="18">
        <v>46022</v>
      </c>
      <c r="W27" s="19"/>
      <c r="X27" s="19">
        <v>2907.11</v>
      </c>
      <c r="Y27" s="5"/>
      <c r="Z27" s="5"/>
      <c r="AA27" s="19">
        <v>2907.11</v>
      </c>
      <c r="AB27" s="18">
        <v>46387</v>
      </c>
      <c r="AC27" s="4"/>
    </row>
    <row r="28" spans="1:29">
      <c r="A28" s="21" t="s">
        <v>621</v>
      </c>
      <c r="B28" s="21" t="s">
        <v>693</v>
      </c>
      <c r="C28" s="22">
        <v>45791</v>
      </c>
      <c r="D28" s="21" t="s">
        <v>641</v>
      </c>
      <c r="E28" s="21" t="s">
        <v>642</v>
      </c>
      <c r="F28" s="21" t="s">
        <v>733</v>
      </c>
      <c r="G28" s="21" t="s">
        <v>733</v>
      </c>
      <c r="H28" s="21"/>
      <c r="I28" s="21"/>
      <c r="J28" s="21" t="s">
        <v>743</v>
      </c>
      <c r="K28" s="21"/>
      <c r="L28" s="21"/>
      <c r="M28" s="21"/>
      <c r="N28" s="21"/>
      <c r="O28" s="21"/>
      <c r="P28" s="21"/>
      <c r="Q28" s="21"/>
      <c r="R28" s="21"/>
      <c r="S28" s="21" t="s">
        <v>16</v>
      </c>
      <c r="T28" s="21" t="s">
        <v>54</v>
      </c>
      <c r="U28" s="22">
        <v>45658</v>
      </c>
      <c r="V28" s="22">
        <v>46022</v>
      </c>
      <c r="W28" s="20"/>
      <c r="X28" s="20">
        <v>6325.58</v>
      </c>
      <c r="Y28" s="20"/>
      <c r="Z28" s="8"/>
      <c r="AA28" s="20">
        <v>6325.58</v>
      </c>
      <c r="AB28" s="22">
        <v>46022</v>
      </c>
      <c r="AC28" s="7"/>
    </row>
    <row r="29" spans="1:29">
      <c r="A29" s="16" t="s">
        <v>416</v>
      </c>
      <c r="B29" s="17" t="s">
        <v>474</v>
      </c>
      <c r="C29" s="18">
        <v>45513</v>
      </c>
      <c r="D29" s="17" t="s">
        <v>475</v>
      </c>
      <c r="E29" s="17" t="s">
        <v>476</v>
      </c>
      <c r="F29" s="17" t="s">
        <v>733</v>
      </c>
      <c r="G29" s="17" t="s">
        <v>733</v>
      </c>
      <c r="H29" s="17" t="s">
        <v>741</v>
      </c>
      <c r="I29" s="17"/>
      <c r="J29" s="17" t="s">
        <v>734</v>
      </c>
      <c r="K29" s="31">
        <v>24</v>
      </c>
      <c r="L29" s="17"/>
      <c r="M29" s="17"/>
      <c r="N29" s="17"/>
      <c r="O29" s="17"/>
      <c r="P29" s="17"/>
      <c r="Q29" s="17"/>
      <c r="R29" s="17"/>
      <c r="S29" s="17" t="s">
        <v>16</v>
      </c>
      <c r="T29" s="17" t="s">
        <v>477</v>
      </c>
      <c r="U29" s="18">
        <v>45292</v>
      </c>
      <c r="V29" s="18">
        <v>45657</v>
      </c>
      <c r="W29" s="19"/>
      <c r="X29" s="19">
        <v>6391.8</v>
      </c>
      <c r="Y29" s="5"/>
      <c r="Z29" s="5"/>
      <c r="AA29" s="19"/>
      <c r="AB29" s="18">
        <v>45657</v>
      </c>
      <c r="AC29" s="4" t="s">
        <v>732</v>
      </c>
    </row>
    <row r="30" spans="1:29">
      <c r="A30" s="21"/>
      <c r="B30" s="21"/>
      <c r="C30" s="22"/>
      <c r="D30" s="21"/>
      <c r="E30" s="21" t="s">
        <v>740</v>
      </c>
      <c r="F30" s="21" t="s">
        <v>733</v>
      </c>
      <c r="G30" s="21" t="s">
        <v>733</v>
      </c>
      <c r="H30" s="21">
        <v>2</v>
      </c>
      <c r="I30" s="21"/>
      <c r="J30" s="21" t="s">
        <v>736</v>
      </c>
      <c r="K30" s="32">
        <v>16</v>
      </c>
      <c r="L30" s="21"/>
      <c r="M30" s="21"/>
      <c r="N30" s="21"/>
      <c r="O30" s="21"/>
      <c r="P30" s="21"/>
      <c r="Q30" s="21"/>
      <c r="R30" s="21"/>
      <c r="S30" s="21"/>
      <c r="T30" s="21"/>
      <c r="U30" s="22"/>
      <c r="V30" s="22"/>
      <c r="W30" s="20"/>
      <c r="X30" s="20"/>
      <c r="Y30" s="20"/>
      <c r="Z30" s="8"/>
      <c r="AA30" s="20"/>
      <c r="AB30" s="22"/>
      <c r="AC30" s="7"/>
    </row>
    <row r="31" spans="1:29">
      <c r="AA31" s="46">
        <f>SUM(AA5:AA30)</f>
        <v>165252.32999999996</v>
      </c>
    </row>
  </sheetData>
  <autoFilter ref="A4:AC4"/>
  <mergeCells count="2">
    <mergeCell ref="W3:X3"/>
    <mergeCell ref="Z3:AB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Liste des demandes bugétaires</vt:lpstr>
      <vt:lpstr>Liste Equipe CAC</vt:lpstr>
      <vt:lpstr>Revigestion</vt:lpstr>
      <vt:lpstr>Revidouai</vt:lpstr>
      <vt:lpstr>Revilens</vt:lpstr>
      <vt:lpstr>M&amp;R (ASC)</vt:lpstr>
      <vt:lpstr>M&amp;R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Véronique CALBET</dc:creator>
  <cp:lastModifiedBy>Aurélie SCHNELL</cp:lastModifiedBy>
  <dcterms:created xsi:type="dcterms:W3CDTF">2025-03-24T08:00:35Z</dcterms:created>
  <dcterms:modified xsi:type="dcterms:W3CDTF">2025-07-15T16:26:24Z</dcterms:modified>
</cp:coreProperties>
</file>